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6" i="3" l="1"/>
  <c r="P62" i="3"/>
  <c r="N62" i="3"/>
  <c r="M62" i="3"/>
  <c r="L62" i="3"/>
  <c r="K62" i="3"/>
  <c r="J62" i="3"/>
  <c r="I62" i="3"/>
  <c r="H62" i="3"/>
  <c r="G62" i="3"/>
  <c r="H57" i="3"/>
  <c r="G57" i="3"/>
  <c r="L53" i="3"/>
  <c r="K53" i="3"/>
  <c r="J53" i="3"/>
  <c r="I53" i="3"/>
  <c r="H53" i="3"/>
  <c r="G53" i="3"/>
  <c r="C39" i="2" l="1"/>
  <c r="C40" i="2" s="1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L40" i="2" s="1"/>
  <c r="M39" i="2"/>
  <c r="M40" i="2" s="1"/>
  <c r="N39" i="2"/>
  <c r="N40" i="2" s="1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Y40" i="2" s="1"/>
  <c r="Z39" i="2"/>
  <c r="Z40" i="2" s="1"/>
  <c r="AA39" i="2"/>
  <c r="AA40" i="2" s="1"/>
  <c r="AB39" i="2"/>
  <c r="AB40" i="2" s="1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N40" i="2" s="1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X40" i="2" s="1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H40" i="2" s="1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T40" i="2" s="1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O40" i="2" s="1"/>
  <c r="CP39" i="2"/>
  <c r="CP40" i="2" s="1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P40" i="2" s="1"/>
  <c r="DQ39" i="2"/>
  <c r="DQ40" i="2" s="1"/>
  <c r="DR39" i="2"/>
  <c r="DR40" i="2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3" i="1" l="1"/>
  <c r="E53" i="1" s="1"/>
  <c r="D60" i="1"/>
  <c r="E60" i="1" s="1"/>
  <c r="D54" i="1"/>
  <c r="E54" i="1" s="1"/>
  <c r="D56" i="1"/>
  <c r="D62" i="1"/>
  <c r="E62" i="1" s="1"/>
  <c r="D52" i="1"/>
  <c r="D57" i="1"/>
  <c r="E57" i="1" s="1"/>
  <c r="D51" i="2"/>
  <c r="D47" i="2"/>
  <c r="D49" i="1"/>
  <c r="E49" i="1" s="1"/>
  <c r="D59" i="2"/>
  <c r="D60" i="2"/>
  <c r="E60" i="2" s="1"/>
  <c r="D61" i="2"/>
  <c r="E61" i="2" s="1"/>
  <c r="D57" i="2"/>
  <c r="D55" i="2"/>
  <c r="E55" i="2" s="1"/>
  <c r="E57" i="2"/>
  <c r="D56" i="2"/>
  <c r="E56" i="2" s="1"/>
  <c r="D52" i="2"/>
  <c r="E52" i="2" s="1"/>
  <c r="D53" i="2"/>
  <c r="E53" i="2" s="1"/>
  <c r="D49" i="2"/>
  <c r="E49" i="2" s="1"/>
  <c r="D48" i="2"/>
  <c r="D43" i="2"/>
  <c r="D44" i="2"/>
  <c r="E44" i="2" s="1"/>
  <c r="D45" i="2"/>
  <c r="E45" i="2" s="1"/>
  <c r="E47" i="2"/>
  <c r="E51" i="2"/>
  <c r="E59" i="2"/>
  <c r="E56" i="1"/>
  <c r="E52" i="1"/>
  <c r="E55" i="1" s="1"/>
  <c r="D55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50" i="2" l="1"/>
  <c r="D54" i="2"/>
  <c r="D46" i="2"/>
  <c r="E62" i="2"/>
  <c r="D62" i="2"/>
  <c r="E58" i="2"/>
  <c r="D58" i="2"/>
  <c r="E54" i="2"/>
  <c r="E48" i="2"/>
  <c r="E50" i="2" s="1"/>
  <c r="E43" i="2"/>
  <c r="E46" i="2" s="1"/>
  <c r="E48" i="1"/>
  <c r="E51" i="1" s="1"/>
  <c r="D51" i="1"/>
  <c r="D59" i="1"/>
  <c r="E59" i="1"/>
  <c r="D47" i="1"/>
  <c r="E47" i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C40" i="5" s="1"/>
  <c r="AD39" i="5"/>
  <c r="AE39" i="5"/>
  <c r="AE40" i="5" s="1"/>
  <c r="AF39" i="5"/>
  <c r="AF40" i="5" s="1"/>
  <c r="AG39" i="5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N40" i="5" s="1"/>
  <c r="CO39" i="5"/>
  <c r="CO40" i="5" s="1"/>
  <c r="CP39" i="5"/>
  <c r="CQ39" i="5"/>
  <c r="CQ40" i="5" s="1"/>
  <c r="CR39" i="5"/>
  <c r="CR40" i="5" s="1"/>
  <c r="CS39" i="5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V39" i="5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IT40" i="5" s="1"/>
  <c r="Y40" i="5"/>
  <c r="AB40" i="5"/>
  <c r="AD40" i="5"/>
  <c r="AG40" i="5"/>
  <c r="AK40" i="5"/>
  <c r="AL40" i="5"/>
  <c r="AO40" i="5"/>
  <c r="AT40" i="5"/>
  <c r="AW40" i="5"/>
  <c r="BA40" i="5"/>
  <c r="BB40" i="5"/>
  <c r="BE40" i="5"/>
  <c r="BJ40" i="5"/>
  <c r="BM40" i="5"/>
  <c r="BQ40" i="5"/>
  <c r="BR40" i="5"/>
  <c r="BU40" i="5"/>
  <c r="BZ40" i="5"/>
  <c r="CC40" i="5"/>
  <c r="CG40" i="5"/>
  <c r="CH40" i="5"/>
  <c r="CK40" i="5"/>
  <c r="CP40" i="5"/>
  <c r="CS40" i="5"/>
  <c r="CW40" i="5"/>
  <c r="CX40" i="5"/>
  <c r="DA40" i="5"/>
  <c r="DJ40" i="5"/>
  <c r="DR40" i="5"/>
  <c r="EP40" i="5"/>
  <c r="FE40" i="5"/>
  <c r="FM40" i="5"/>
  <c r="FU40" i="5"/>
  <c r="FV40" i="5"/>
  <c r="IP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D55" i="5"/>
  <c r="E55" i="5" s="1"/>
  <c r="D40" i="5"/>
  <c r="D44" i="5" s="1"/>
  <c r="E44" i="5" s="1"/>
  <c r="D43" i="5"/>
  <c r="E43" i="5" s="1"/>
  <c r="D61" i="4"/>
  <c r="E61" i="4" s="1"/>
  <c r="D43" i="4"/>
  <c r="E43" i="4" s="1"/>
  <c r="D51" i="4"/>
  <c r="D52" i="4"/>
  <c r="E52" i="4" s="1"/>
  <c r="D55" i="4"/>
  <c r="D53" i="4"/>
  <c r="E53" i="4" s="1"/>
  <c r="D56" i="4"/>
  <c r="D59" i="4"/>
  <c r="E59" i="4" s="1"/>
  <c r="D57" i="4"/>
  <c r="E57" i="4" s="1"/>
  <c r="D44" i="4"/>
  <c r="E44" i="4" s="1"/>
  <c r="D60" i="4"/>
  <c r="E60" i="4" s="1"/>
  <c r="D47" i="4"/>
  <c r="D45" i="4"/>
  <c r="E45" i="4" s="1"/>
  <c r="D48" i="4"/>
  <c r="E48" i="4" s="1"/>
  <c r="D49" i="4"/>
  <c r="E47" i="4"/>
  <c r="E55" i="4"/>
  <c r="E56" i="4"/>
  <c r="E49" i="4"/>
  <c r="E59" i="5"/>
  <c r="E61" i="5"/>
  <c r="H40" i="5"/>
  <c r="D45" i="5" s="1"/>
  <c r="D50" i="5" l="1"/>
  <c r="E62" i="4"/>
  <c r="E50" i="4"/>
  <c r="D58" i="4"/>
  <c r="E63" i="1"/>
  <c r="E46" i="4"/>
  <c r="E58" i="5"/>
  <c r="E54" i="5"/>
  <c r="D63" i="1"/>
  <c r="D50" i="4"/>
  <c r="D62" i="4"/>
  <c r="D58" i="5"/>
  <c r="D54" i="5"/>
  <c r="E62" i="5"/>
  <c r="D46" i="4"/>
  <c r="E47" i="5"/>
  <c r="E50" i="5" s="1"/>
  <c r="E58" i="4"/>
  <c r="E51" i="4"/>
  <c r="E54" i="4" s="1"/>
  <c r="D54" i="4"/>
  <c r="D62" i="5"/>
  <c r="E45" i="5"/>
  <c r="E46" i="5" s="1"/>
  <c r="D46" i="5"/>
</calcChain>
</file>

<file path=xl/sharedStrings.xml><?xml version="1.0" encoding="utf-8"?>
<sst xmlns="http://schemas.openxmlformats.org/spreadsheetml/2006/main" count="1803" uniqueCount="1418">
  <si>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</si>
  <si>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</si>
  <si>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</si>
  <si>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</si>
  <si>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</si>
  <si>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</si>
  <si>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</si>
  <si>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</si>
  <si>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</si>
  <si>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</si>
  <si>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</si>
  <si>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</si>
  <si>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</si>
  <si>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</si>
  <si>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</si>
  <si>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</si>
  <si>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</si>
  <si>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</si>
  <si>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</si>
  <si>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</si>
  <si>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</si>
  <si>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</si>
  <si>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</si>
  <si>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</si>
  <si>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</si>
  <si>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</si>
  <si>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</si>
  <si>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</si>
  <si>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</si>
  <si>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</si>
  <si>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</si>
  <si>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</si>
  <si>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</si>
  <si>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</si>
  <si>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</si>
  <si>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</si>
  <si>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</si>
  <si>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</si>
  <si>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</si>
  <si>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</si>
  <si>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</si>
  <si>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</si>
  <si>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</si>
  <si>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</si>
  <si>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</si>
  <si>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</si>
  <si>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</si>
  <si>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</si>
  <si>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</si>
  <si>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</si>
  <si>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</si>
  <si>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</si>
  <si>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</si>
  <si>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</si>
  <si>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</si>
  <si>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</si>
  <si>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</si>
  <si>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</si>
  <si>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</si>
  <si>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</si>
  <si>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</si>
  <si>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</si>
  <si>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</si>
  <si>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</si>
  <si>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</si>
  <si>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</si>
  <si>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</si>
  <si>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</si>
  <si>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</si>
  <si>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</si>
  <si>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</si>
  <si>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</si>
  <si>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</si>
  <si>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</si>
  <si>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</si>
  <si>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</si>
  <si>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</si>
  <si>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</si>
  <si>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</si>
  <si>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</si>
  <si>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</si>
  <si>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</si>
  <si>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</si>
  <si>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</si>
  <si>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</si>
  <si>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</si>
  <si>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</si>
  <si>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</si>
  <si>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</si>
  <si>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</si>
  <si>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</si>
  <si>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</si>
  <si>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</si>
  <si>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</si>
  <si>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</si>
  <si>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</si>
  <si>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</si>
  <si>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</si>
  <si>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</si>
  <si>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</si>
  <si>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</si>
  <si>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</si>
  <si>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</si>
  <si>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</si>
  <si>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</si>
  <si>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</si>
  <si>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</si>
  <si>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</si>
  <si>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</si>
  <si>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</si>
  <si>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</si>
  <si>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</si>
  <si>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</si>
  <si>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</si>
  <si>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</si>
  <si>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</si>
  <si>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</si>
  <si>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</si>
  <si>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</si>
  <si>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</si>
  <si>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</si>
  <si>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</si>
  <si>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</si>
  <si>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</si>
  <si>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</si>
  <si>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</si>
  <si>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</si>
  <si>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</si>
  <si>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</si>
  <si>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</si>
  <si>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</si>
  <si>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</si>
  <si>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</si>
  <si>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</si>
  <si>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</si>
  <si>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</si>
  <si>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</si>
  <si>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</si>
  <si>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</si>
  <si>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</si>
  <si>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</si>
  <si>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</si>
  <si>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</si>
  <si>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</si>
  <si>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</si>
  <si>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</si>
  <si>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</si>
  <si>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</si>
  <si>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</si>
  <si>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</si>
  <si>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</si>
  <si>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</si>
  <si>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</si>
  <si>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</si>
  <si>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</si>
  <si>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</si>
  <si>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</si>
  <si>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</si>
  <si>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</si>
  <si>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</si>
  <si>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</si>
  <si>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</si>
  <si>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</si>
  <si>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</si>
  <si>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</si>
  <si>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</si>
  <si>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</si>
  <si>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</si>
  <si>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</si>
  <si>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</si>
  <si>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</si>
  <si>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</si>
  <si>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</si>
  <si>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</si>
  <si>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</si>
  <si>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</si>
  <si>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</si>
  <si>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</si>
  <si>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</si>
  <si>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</si>
  <si>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</si>
  <si>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</si>
  <si>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</si>
  <si>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</si>
  <si>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</si>
  <si>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</si>
  <si>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</si>
  <si>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</si>
  <si>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</si>
  <si>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</si>
  <si>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</si>
  <si>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</si>
  <si>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</si>
  <si>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</si>
  <si>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</si>
  <si>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</si>
  <si>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</si>
  <si>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</si>
  <si>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</si>
  <si>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</si>
  <si>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</si>
  <si>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</si>
  <si>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</si>
  <si>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</si>
  <si>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</si>
  <si>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</si>
  <si>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</si>
  <si>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</si>
  <si>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</si>
  <si>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</si>
  <si>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</si>
  <si>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</si>
  <si>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</si>
  <si>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</si>
  <si>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</si>
  <si>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</si>
  <si>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</si>
  <si>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</si>
  <si>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</si>
  <si>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</si>
  <si>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</si>
  <si>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</si>
  <si>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</si>
  <si>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</si>
  <si>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</si>
  <si>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</si>
  <si>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</si>
  <si>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</si>
  <si>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</si>
  <si>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</si>
  <si>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</si>
  <si>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</si>
  <si>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</si>
  <si>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</si>
  <si>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</si>
  <si>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</si>
  <si>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</si>
  <si>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</si>
  <si>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</si>
  <si>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</si>
  <si>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</si>
  <si>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</si>
  <si>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</si>
  <si>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</si>
  <si>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</si>
  <si>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</si>
  <si>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</si>
  <si>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</si>
  <si>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</si>
  <si>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</si>
  <si>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</si>
  <si>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</si>
  <si>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</si>
  <si>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</si>
  <si>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</si>
  <si>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</si>
  <si>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</si>
  <si>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</si>
  <si>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</si>
  <si>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</si>
  <si>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</si>
  <si>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</si>
  <si>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</si>
  <si>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</si>
  <si>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</si>
  <si>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</si>
  <si>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</si>
  <si>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</si>
  <si>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</si>
  <si>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</si>
  <si>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</si>
  <si>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</si>
  <si>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</si>
  <si>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</si>
  <si>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</si>
  <si>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</si>
  <si>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</si>
  <si>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</si>
  <si>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</si>
  <si>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</si>
  <si>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</si>
  <si>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</si>
  <si>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</si>
  <si>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</si>
  <si>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</si>
  <si>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</si>
  <si>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</si>
  <si>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</si>
  <si>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</si>
  <si>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</si>
  <si>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</si>
  <si>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</si>
  <si>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</si>
  <si>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</si>
  <si>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</si>
  <si>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</si>
  <si>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</si>
  <si>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</si>
  <si>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</si>
  <si>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</si>
  <si>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</si>
  <si>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</si>
  <si>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</si>
  <si>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</si>
  <si>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</si>
  <si>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</si>
  <si>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</si>
  <si>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</si>
  <si>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</si>
  <si>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</si>
  <si>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</si>
  <si>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</si>
  <si>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</si>
  <si>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</si>
  <si>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</si>
  <si>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</si>
  <si>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</si>
  <si>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</si>
  <si>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</si>
  <si>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</si>
  <si>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</si>
  <si>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</si>
  <si>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</si>
  <si>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</si>
  <si>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</si>
  <si>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</si>
  <si>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</si>
  <si>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</si>
  <si>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</si>
  <si>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</si>
  <si>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</si>
  <si>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</si>
  <si>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</si>
  <si>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</si>
  <si>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</si>
  <si>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</si>
  <si>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</si>
  <si>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</si>
  <si>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</si>
  <si>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</si>
  <si>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</si>
  <si>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</si>
  <si>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</si>
  <si>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</si>
  <si>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</si>
  <si>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</si>
  <si>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</si>
  <si>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</si>
  <si>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</si>
  <si>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</si>
  <si>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</si>
  <si>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</si>
  <si>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</si>
  <si>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</si>
  <si>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</si>
  <si>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</si>
  <si>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</si>
  <si>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</si>
  <si>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</si>
  <si>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</si>
  <si>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</si>
  <si>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</si>
  <si>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</si>
  <si>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</si>
  <si>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</si>
  <si>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</si>
  <si>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</si>
  <si>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</si>
  <si>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</si>
  <si>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</si>
  <si>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</si>
  <si>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</si>
  <si>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</si>
  <si>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</si>
  <si>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</si>
  <si>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</si>
  <si>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</si>
  <si>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</si>
  <si>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</si>
  <si>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</si>
  <si>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</si>
  <si>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</si>
  <si>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</si>
  <si>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</si>
  <si>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</si>
  <si>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</si>
  <si>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</si>
  <si>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</si>
  <si>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</si>
  <si>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</si>
  <si>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</si>
  <si>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</si>
  <si>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</si>
  <si>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</si>
  <si>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</si>
  <si>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</si>
  <si>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</si>
  <si>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</si>
  <si>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</si>
  <si>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</si>
  <si>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</si>
  <si>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</si>
  <si>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</si>
  <si>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</si>
  <si>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</si>
  <si>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</si>
  <si>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</si>
  <si>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</si>
  <si>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</si>
  <si>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</si>
  <si>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</si>
  <si>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</si>
  <si>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</si>
  <si>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</si>
  <si>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</si>
  <si>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</si>
  <si>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</si>
  <si>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</si>
  <si>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</si>
  <si>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</si>
  <si>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</si>
  <si>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</si>
  <si>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</si>
  <si>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</si>
  <si>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</si>
  <si>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</si>
  <si>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</si>
  <si>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</si>
  <si>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</si>
  <si>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</si>
  <si>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</si>
  <si>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</si>
  <si>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</si>
  <si>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</si>
  <si>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</si>
  <si>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</si>
  <si>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</si>
  <si>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</si>
  <si>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</si>
  <si>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</si>
  <si>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</si>
  <si>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</si>
  <si>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</si>
  <si>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</si>
  <si>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</si>
  <si>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</si>
  <si>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</si>
  <si>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</si>
  <si>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</si>
  <si>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</si>
  <si>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</si>
  <si>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</si>
  <si>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</si>
  <si>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</si>
  <si>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</si>
  <si>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</si>
  <si>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</si>
  <si>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</si>
  <si>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</si>
  <si>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</si>
  <si>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</si>
  <si>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</si>
  <si>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</si>
  <si>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</si>
  <si>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</si>
  <si>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</si>
  <si>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</si>
  <si>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</si>
  <si>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</si>
  <si>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</si>
  <si>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</si>
  <si>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</si>
  <si>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</si>
  <si>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</si>
  <si>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</si>
  <si>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</si>
  <si>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</si>
  <si>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</si>
  <si>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</si>
  <si>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</si>
  <si>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</si>
  <si>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</si>
  <si>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</si>
  <si>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</si>
  <si>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</si>
  <si>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</si>
  <si>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</si>
  <si>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</si>
  <si>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</si>
  <si>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</si>
  <si>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</si>
  <si>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</si>
  <si>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</si>
  <si>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</si>
  <si>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</si>
  <si>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</si>
  <si>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</si>
  <si>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</si>
  <si>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</si>
  <si>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</si>
  <si>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</si>
  <si>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</si>
  <si>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</si>
  <si>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</si>
  <si>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</si>
  <si>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</si>
  <si>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</si>
  <si>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</si>
  <si>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</si>
  <si>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</si>
  <si>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</si>
  <si>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</si>
  <si>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</si>
  <si>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</si>
  <si>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</si>
  <si>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</si>
  <si>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</si>
  <si>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</si>
  <si>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</si>
  <si>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</si>
  <si>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</si>
  <si>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</si>
  <si>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</si>
  <si>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</si>
  <si>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</si>
  <si>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</si>
  <si>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</si>
  <si>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</si>
  <si>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</si>
  <si>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</si>
  <si>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</si>
  <si>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</si>
  <si>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</si>
  <si>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</si>
  <si>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</si>
  <si>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</si>
  <si>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</si>
  <si>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</si>
  <si>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</si>
  <si>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</si>
  <si>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</si>
  <si>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</si>
  <si>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</si>
  <si>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</si>
  <si>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</si>
  <si>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</si>
  <si>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</si>
  <si>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</si>
  <si>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</si>
  <si>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</si>
  <si>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</si>
  <si>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</si>
  <si>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</si>
  <si>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</si>
  <si>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</si>
  <si>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</si>
  <si>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</si>
  <si>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</si>
  <si>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</si>
  <si>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</si>
  <si>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</si>
  <si>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</si>
  <si>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</si>
  <si>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</si>
  <si>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</si>
  <si>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</si>
  <si>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</si>
  <si>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</si>
  <si>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</si>
  <si>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</si>
  <si>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</si>
  <si>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</si>
  <si>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</si>
  <si>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</si>
  <si>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</si>
  <si>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</si>
  <si>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</si>
  <si>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</si>
  <si>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</si>
  <si>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</si>
  <si>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</si>
  <si>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</si>
  <si>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</si>
  <si>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</si>
  <si>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</si>
  <si>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</si>
  <si>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</si>
  <si>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</si>
  <si>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</si>
  <si>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</si>
  <si>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</si>
  <si>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</si>
  <si>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</si>
  <si>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</si>
  <si>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</si>
  <si>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</si>
  <si>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</si>
  <si>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</si>
  <si>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</si>
  <si>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</si>
  <si>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</si>
  <si>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</si>
  <si>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</si>
  <si>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</si>
  <si>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</si>
  <si>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</si>
  <si>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</si>
  <si>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</si>
  <si>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</si>
  <si>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</si>
  <si>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</si>
  <si>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</si>
  <si>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</si>
  <si>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</si>
  <si>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</si>
  <si>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</si>
  <si>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</si>
  <si>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</si>
  <si>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</si>
  <si>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</si>
  <si>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</si>
  <si>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</si>
  <si>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</si>
  <si>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</si>
  <si>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</si>
  <si>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</si>
  <si>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</si>
  <si>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</si>
  <si>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</si>
  <si>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</si>
  <si>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</si>
  <si>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</si>
  <si>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</si>
  <si>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</si>
  <si>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</si>
  <si>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</si>
  <si>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</si>
  <si>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</si>
  <si>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</si>
  <si>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</si>
  <si>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</si>
  <si>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</si>
  <si>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</si>
  <si>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</si>
  <si>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</si>
  <si>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</si>
  <si>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</si>
  <si>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</si>
  <si>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</si>
  <si>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</si>
  <si>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</si>
  <si>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</si>
  <si>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</si>
  <si>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</si>
  <si>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</si>
  <si>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</si>
  <si>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</si>
  <si>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</si>
  <si>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</si>
  <si>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</si>
  <si>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</si>
  <si>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</si>
  <si>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</si>
  <si>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</si>
  <si>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</si>
  <si>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</si>
  <si>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</si>
  <si>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</si>
  <si>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</si>
  <si>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</si>
  <si>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</si>
  <si>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</si>
  <si>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</si>
  <si>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</si>
  <si>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</si>
  <si>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</si>
  <si>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</si>
  <si>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</si>
  <si>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</si>
  <si>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</si>
  <si>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</si>
  <si>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</si>
  <si>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</si>
  <si>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</si>
  <si>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</si>
  <si>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</si>
  <si>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</si>
  <si>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</si>
  <si>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</si>
  <si>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</si>
  <si>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</si>
  <si>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</si>
  <si>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</si>
  <si>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</si>
  <si>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</si>
  <si>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</si>
  <si>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</si>
  <si>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</si>
  <si>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</si>
  <si>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</si>
  <si>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</si>
  <si>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</si>
  <si>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</si>
  <si>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</si>
  <si>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</si>
  <si>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</si>
  <si>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</si>
  <si>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</si>
  <si>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</si>
  <si>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</si>
  <si>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</si>
  <si>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</si>
  <si>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</si>
  <si>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</si>
  <si>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</si>
  <si>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</si>
  <si>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</si>
  <si>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</si>
  <si>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</si>
  <si>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</si>
  <si>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</si>
  <si>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</si>
  <si>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</si>
  <si>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</si>
  <si>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</si>
  <si>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</si>
  <si>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</si>
  <si>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</si>
  <si>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</si>
  <si>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</si>
  <si>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</si>
  <si>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</si>
  <si>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</si>
  <si>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</si>
  <si>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</si>
  <si>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</si>
  <si>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</si>
  <si>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</si>
  <si>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</si>
  <si>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</si>
  <si>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</si>
  <si>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</si>
  <si>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</si>
  <si>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</si>
  <si>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</si>
  <si>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</si>
  <si>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</si>
  <si>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</si>
  <si>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</si>
  <si>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</si>
  <si>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</si>
  <si>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</si>
  <si>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</si>
  <si>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</si>
  <si>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</si>
  <si>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</si>
  <si>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</si>
  <si>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</si>
  <si>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</si>
  <si>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</si>
  <si>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</si>
  <si>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</si>
  <si>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</si>
  <si>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</si>
  <si>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</si>
  <si>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</si>
  <si>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</si>
  <si>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</si>
  <si>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</si>
  <si>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</si>
  <si>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</si>
  <si>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</si>
  <si>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</si>
  <si>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</si>
  <si>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</si>
  <si>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</si>
  <si>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</si>
  <si>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</si>
  <si>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</si>
  <si>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</si>
  <si>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</si>
  <si>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</si>
  <si>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</si>
  <si>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</si>
  <si>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</si>
  <si>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</si>
  <si>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</si>
  <si>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</si>
  <si>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</si>
  <si>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</si>
  <si>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</si>
  <si>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</si>
  <si>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</si>
  <si>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</si>
  <si>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</si>
  <si>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</si>
  <si>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</si>
  <si>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</si>
  <si>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</si>
  <si>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</si>
  <si>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</si>
  <si>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</si>
  <si>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</si>
  <si>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</si>
  <si>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</si>
  <si>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</si>
  <si>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</si>
  <si>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</si>
  <si>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</si>
  <si>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</si>
  <si>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</si>
  <si>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</si>
  <si>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</si>
  <si>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</si>
  <si>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</si>
  <si>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</si>
  <si>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</si>
  <si>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</si>
  <si>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</si>
  <si>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</si>
  <si>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</si>
  <si>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</si>
  <si>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</si>
  <si>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</si>
  <si>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</si>
  <si>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</si>
  <si>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</si>
  <si>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</si>
  <si>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</si>
  <si>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</si>
  <si>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</si>
  <si>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</si>
  <si>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</si>
  <si>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</si>
  <si>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</si>
  <si>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</si>
  <si>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</si>
  <si>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</si>
  <si>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</si>
  <si>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</si>
  <si>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</si>
  <si>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</si>
  <si>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</si>
  <si>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</si>
  <si>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</si>
  <si>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</si>
  <si>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</si>
  <si>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</si>
  <si>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</si>
  <si>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</si>
  <si>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</si>
  <si>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</si>
  <si>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</si>
  <si>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</si>
  <si>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</si>
  <si>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</si>
  <si>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</si>
  <si>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</si>
  <si>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</si>
  <si>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</si>
  <si>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</si>
  <si>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</si>
  <si>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</si>
  <si>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</si>
  <si>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</si>
  <si>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</si>
  <si>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</si>
  <si>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</si>
  <si>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</si>
  <si>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</si>
  <si>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</si>
  <si>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</si>
  <si>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</si>
  <si>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</si>
  <si>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</si>
  <si>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</si>
  <si>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</si>
  <si>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</si>
  <si>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</si>
  <si>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</si>
  <si>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</si>
  <si>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</si>
  <si>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</si>
  <si>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</si>
  <si>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</si>
  <si>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</si>
  <si>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</si>
  <si>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</si>
  <si>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</si>
  <si>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</si>
  <si>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</si>
  <si>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</si>
  <si>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</si>
  <si>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</si>
  <si>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</si>
  <si>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</si>
  <si>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</si>
  <si>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</si>
  <si>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</si>
  <si>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</si>
  <si>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</si>
  <si>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</si>
  <si>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</si>
  <si>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</si>
  <si>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</si>
  <si>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</si>
  <si>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</si>
  <si>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</si>
  <si>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</si>
  <si>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</si>
  <si>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</si>
  <si>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</si>
  <si>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</si>
  <si>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</si>
  <si>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</si>
  <si>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</si>
  <si>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</si>
  <si>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</si>
  <si>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</si>
  <si>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</si>
  <si>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</si>
  <si>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</si>
  <si>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</si>
  <si>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</si>
  <si>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</si>
  <si>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</si>
  <si>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</si>
  <si>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</si>
  <si>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</si>
  <si>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</si>
  <si>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</si>
  <si>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</si>
  <si>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</si>
  <si>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</si>
  <si>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</si>
  <si>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</si>
  <si>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</si>
  <si>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</si>
  <si>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</si>
  <si>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</si>
  <si>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</si>
  <si>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</si>
  <si>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</si>
  <si>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</si>
  <si>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</si>
  <si>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</si>
  <si>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</si>
  <si>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</si>
  <si>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</si>
  <si>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</si>
  <si>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</si>
  <si>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</si>
  <si>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</si>
  <si>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</si>
  <si>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</si>
  <si>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</si>
  <si>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</si>
  <si>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</si>
  <si>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</si>
  <si>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</si>
  <si>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</si>
  <si>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</si>
  <si>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</si>
  <si>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</si>
  <si>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</si>
  <si>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</si>
  <si>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</si>
  <si>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</si>
  <si>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</si>
  <si>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</si>
  <si>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</si>
  <si>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</si>
  <si>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</si>
  <si>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</si>
  <si>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</si>
  <si>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</si>
  <si>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</si>
  <si>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</si>
  <si>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</si>
  <si>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</si>
  <si>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</si>
  <si>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</si>
  <si>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</si>
  <si>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</si>
  <si>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</si>
  <si>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</si>
  <si>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</si>
  <si>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</si>
  <si>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</si>
  <si>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</si>
  <si>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</si>
  <si>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</si>
  <si>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</si>
  <si>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</si>
  <si>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</si>
  <si>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</si>
  <si>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</si>
  <si>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</si>
  <si>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</si>
  <si>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</si>
  <si>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</si>
  <si>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</si>
  <si>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</si>
  <si>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</si>
  <si>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</si>
  <si>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</si>
  <si>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</si>
  <si>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</si>
  <si>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</si>
  <si>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</si>
  <si>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</si>
  <si>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</si>
  <si>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</si>
  <si>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</si>
  <si>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</si>
  <si>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</si>
  <si>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</si>
  <si>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</si>
  <si>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</si>
  <si>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</si>
  <si>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</si>
  <si>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</si>
  <si>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</si>
  <si>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</si>
  <si>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</si>
  <si>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</si>
  <si>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</si>
  <si>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</si>
  <si>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</si>
  <si>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</si>
  <si>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</si>
  <si>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</si>
  <si>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</si>
  <si>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</si>
  <si>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</si>
  <si>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</si>
  <si>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</si>
  <si>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</si>
  <si>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</si>
  <si>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</si>
  <si>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</si>
  <si>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</si>
  <si>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</si>
  <si>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</si>
  <si>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</si>
  <si>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</si>
  <si>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</si>
  <si>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</si>
  <si>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</si>
  <si>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</si>
  <si>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</si>
  <si>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</si>
  <si>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</si>
  <si>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</si>
  <si>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</si>
  <si>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</si>
  <si>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</si>
  <si>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</si>
  <si>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</si>
  <si>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</si>
  <si>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</si>
  <si>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</si>
  <si>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</si>
  <si>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</si>
  <si>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</si>
  <si>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</si>
  <si>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</si>
  <si>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</si>
  <si>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</si>
  <si>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</si>
  <si>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</si>
  <si>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</si>
  <si>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</si>
  <si>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</si>
  <si>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</si>
  <si>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</si>
  <si>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</si>
  <si>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</si>
  <si>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</si>
  <si>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</si>
  <si>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</si>
  <si>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</si>
  <si>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</si>
  <si>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</si>
  <si>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</si>
  <si>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</si>
  <si>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</si>
  <si>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</si>
  <si>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</si>
  <si>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</si>
  <si>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</si>
  <si>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</si>
  <si>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</si>
  <si>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</si>
  <si>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</si>
  <si>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</si>
  <si>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</si>
  <si>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</si>
  <si>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</si>
  <si>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</si>
  <si>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</si>
  <si>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</si>
  <si>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</si>
  <si>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</si>
  <si>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</si>
  <si>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</si>
  <si>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</si>
  <si>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</si>
  <si>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</si>
  <si>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</si>
  <si>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</si>
  <si>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</si>
  <si>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</si>
  <si>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</si>
  <si>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</si>
  <si>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</si>
  <si>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</si>
  <si>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</si>
  <si>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</si>
  <si>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</si>
  <si>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</si>
  <si>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</si>
  <si>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</si>
  <si>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</si>
  <si>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</si>
  <si>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</si>
  <si>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</si>
  <si>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</si>
  <si>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</si>
  <si>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</si>
  <si>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</si>
  <si>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</si>
  <si>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</si>
  <si>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</si>
  <si>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</si>
  <si>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</si>
  <si>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</si>
  <si>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</si>
  <si>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</si>
  <si>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</si>
  <si>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</si>
  <si>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</si>
  <si>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</si>
  <si>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</si>
  <si>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</si>
  <si>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</si>
  <si>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</si>
  <si>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</si>
  <si>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</si>
  <si>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</si>
  <si>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</si>
  <si>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</si>
  <si>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</si>
  <si>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</si>
  <si>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</si>
  <si>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</si>
  <si>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</si>
  <si>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</si>
  <si>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</si>
  <si>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</si>
  <si>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</si>
  <si>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</si>
  <si>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</si>
  <si>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</si>
  <si>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</si>
  <si>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</si>
  <si>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</si>
  <si>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</si>
  <si>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</si>
  <si>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</si>
  <si>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</si>
  <si>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</si>
  <si>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</si>
  <si>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</si>
  <si>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</si>
  <si>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</si>
  <si>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</si>
  <si>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</si>
  <si>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</si>
  <si>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</si>
  <si>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</si>
  <si>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</si>
  <si>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</si>
  <si>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</si>
  <si>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</si>
  <si>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</si>
  <si>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</si>
  <si>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</si>
  <si>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</si>
  <si>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</si>
  <si>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</si>
  <si>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</si>
  <si>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</si>
  <si>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</si>
  <si>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</si>
  <si>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</si>
  <si>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</si>
  <si>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</si>
  <si>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</si>
  <si>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</si>
  <si>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</si>
  <si>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</si>
  <si>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</si>
  <si>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</si>
  <si>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</si>
  <si>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</si>
  <si>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</si>
  <si>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</si>
  <si>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</si>
  <si>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</si>
  <si>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</si>
  <si>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</si>
  <si>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</si>
  <si>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</si>
  <si>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</si>
  <si>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</si>
  <si>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</si>
  <si>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</si>
  <si>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</si>
  <si>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</si>
  <si>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</si>
  <si>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</si>
  <si>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</si>
  <si>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</si>
  <si>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</si>
  <si>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</si>
  <si>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</si>
  <si>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</si>
  <si>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</si>
  <si>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</si>
  <si>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</si>
  <si>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</si>
  <si>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</si>
  <si>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</si>
  <si>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</si>
  <si>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</si>
  <si>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</si>
  <si>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</si>
  <si>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</si>
  <si>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</si>
  <si>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</si>
  <si>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</si>
  <si>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</si>
  <si>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</si>
  <si>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</si>
  <si>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</si>
  <si>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</si>
  <si>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</si>
  <si>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</si>
  <si>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</si>
  <si>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</si>
  <si>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</si>
  <si>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</si>
  <si>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</si>
  <si>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</si>
  <si>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</si>
  <si>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</si>
  <si>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</si>
  <si>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</si>
  <si>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</si>
  <si>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</si>
  <si>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</si>
  <si>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</si>
  <si>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</si>
  <si>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</si>
  <si>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</si>
  <si>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</si>
  <si>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</si>
  <si>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</si>
  <si>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</si>
  <si>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</si>
  <si>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</si>
  <si>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</si>
  <si>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</si>
  <si>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</si>
  <si>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</si>
  <si>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</si>
  <si>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</si>
  <si>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</si>
  <si>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</si>
  <si>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</si>
  <si>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</si>
  <si>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</si>
  <si>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</si>
  <si>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</si>
  <si>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</si>
  <si>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</si>
  <si>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</si>
  <si>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</si>
  <si>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</si>
  <si>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</si>
  <si>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</si>
  <si>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</si>
  <si>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</si>
  <si>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</si>
  <si>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</si>
  <si>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</si>
  <si>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</si>
  <si>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</si>
  <si>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</si>
  <si>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</si>
  <si>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</si>
  <si>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</si>
  <si>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</si>
  <si>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</si>
  <si>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</si>
  <si>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</si>
  <si>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</si>
  <si>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</si>
  <si>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</si>
  <si>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</si>
  <si>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</si>
  <si>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</si>
  <si>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</si>
  <si>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</si>
  <si>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</si>
  <si>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</si>
  <si>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</si>
  <si>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</si>
  <si>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</si>
  <si>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</si>
  <si>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</si>
  <si>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</si>
  <si>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</si>
  <si>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</si>
  <si>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</si>
  <si>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</si>
  <si>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</si>
  <si>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</si>
  <si>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</si>
  <si>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</si>
  <si>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</si>
  <si>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</si>
  <si>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</si>
  <si>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</si>
  <si>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</si>
  <si>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</si>
  <si>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</si>
  <si>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</si>
  <si>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</si>
  <si>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</si>
  <si>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</si>
  <si>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</si>
  <si>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</si>
  <si>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</si>
  <si>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</si>
  <si>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</si>
  <si>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</si>
  <si>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</si>
  <si>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</si>
  <si>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</si>
  <si>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</si>
  <si>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</si>
  <si>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</si>
  <si>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</si>
  <si>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</si>
  <si>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</si>
  <si>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</si>
  <si>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</si>
  <si>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</si>
  <si>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</si>
  <si>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</si>
  <si>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</si>
  <si>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</si>
  <si>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</si>
  <si>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</si>
  <si>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</si>
  <si>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Хамзин Ақан</t>
  </si>
  <si>
    <t>Сүйіндікова Айзере</t>
  </si>
  <si>
    <t>Аязбаева Айару</t>
  </si>
  <si>
    <t>Жолмұратова Айсұлу</t>
  </si>
  <si>
    <t>Ерік Бексұлтан</t>
  </si>
  <si>
    <t>Аязбаева Айзере</t>
  </si>
  <si>
    <t>Жанболат Дамир</t>
  </si>
  <si>
    <t>Мұхит Ерасыл</t>
  </si>
  <si>
    <t>Аманғали Абдрахман</t>
  </si>
  <si>
    <t>Жаңабай Даниэль</t>
  </si>
  <si>
    <t>Джугинисова Айару</t>
  </si>
  <si>
    <t>Оразғалиев Бексұлтан</t>
  </si>
  <si>
    <t>Бақбергенова Назима</t>
  </si>
  <si>
    <t>Нұржанов Ахмедияр</t>
  </si>
  <si>
    <t>Талғат Мұстафа</t>
  </si>
  <si>
    <t>Жолдыбай Нұрәділ</t>
  </si>
  <si>
    <t>Есентаева Адина</t>
  </si>
  <si>
    <t>Истаев Машхур Жусіп</t>
  </si>
  <si>
    <t>Молдағалиев Торехан</t>
  </si>
  <si>
    <t>Рахат Айзере</t>
  </si>
  <si>
    <t>Ғабидин Хамза</t>
  </si>
  <si>
    <t>Төребаев Әділ</t>
  </si>
  <si>
    <t>Асан Әділ</t>
  </si>
  <si>
    <t xml:space="preserve">                                  Оқу жылы: 2023-2024                             Топ: Балдырған                 Өткізу кезеңі: Бастапқы        Өткізу мерзімі:Қыркүйек</t>
  </si>
  <si>
    <t>Бағдатқызы Айбібі</t>
  </si>
  <si>
    <t xml:space="preserve">                                  Оқу жылы: 2024-2025ж                             Топ: Балапан                Өткізу кезеңі: аралық         Өткізу мерзімі:Қаңтар</t>
  </si>
  <si>
    <t>Сегізбаев Әділ</t>
  </si>
  <si>
    <t>Базаров Райымбек</t>
  </si>
  <si>
    <t>Нұржан Мансур</t>
  </si>
  <si>
    <t>Тұрараұлы Осман</t>
  </si>
  <si>
    <t>Тағыберген Жібек</t>
  </si>
  <si>
    <t>Жеңісбек Айнамкөз</t>
  </si>
  <si>
    <t>Әлібек Шахнұр</t>
  </si>
  <si>
    <t>Куспаеова Акнур</t>
  </si>
  <si>
    <t>Кенжеғұл Азиза</t>
  </si>
  <si>
    <t>Қыдыдрбай Дидар</t>
  </si>
  <si>
    <t>Айболат Раяна</t>
  </si>
  <si>
    <t>Артуров Айсұлтан</t>
  </si>
  <si>
    <t>Ахмет Дария</t>
  </si>
  <si>
    <t>Гудков Марк</t>
  </si>
  <si>
    <t>Қойбақ Мерей</t>
  </si>
  <si>
    <t>Бодаренко София</t>
  </si>
  <si>
    <t>Жеңісбек Аймира</t>
  </si>
  <si>
    <t>Ақжанов Омар</t>
  </si>
  <si>
    <t>Сәбитжан Ясмина</t>
  </si>
  <si>
    <t xml:space="preserve">Ербөлек Батырхан </t>
  </si>
  <si>
    <t>Абилжанова Райана</t>
  </si>
  <si>
    <t>Бүркіт Әбдіуали</t>
  </si>
  <si>
    <t>Калбатюк Марианна</t>
  </si>
  <si>
    <t>Айтқали Фатима</t>
  </si>
  <si>
    <t>Кенжебай Заңғар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</si>
</sst>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19" fillId="0" borderId="1" xfId="0" applyFont="1" applyBorder="1"/>
    <xf numFmtId="0" fontId="19" fillId="0" borderId="0" xfId="0" applyFont="1" applyFill="1" applyBorder="1"/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7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8" xfId="0" applyBorder="1"/>
    <xf numFmtId="1" fontId="18" fillId="2" borderId="9" xfId="0" applyNumberFormat="1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18" fillId="2" borderId="1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8" fillId="2" borderId="9" xfId="0" applyFont="1" applyFill="1" applyBorder="1" applyAlignment="1">
      <alignment horizontal="center"/>
    </xf>
    <xf numFmtId="0" fontId="0" fillId="0" borderId="10" xfId="0" applyBorder="1"/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wrapText="1"/>
    </xf>
    <xf numFmtId="0" fontId="19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wrapText="1"/>
    </xf>
    <xf numFmtId="0" fontId="19" fillId="0" borderId="2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41" workbookViewId="0">
      <selection activeCell="D60" sqref="D60:D62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40" t="s">
        <v>829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50" t="s">
        <v>0</v>
      </c>
      <c r="B4" s="50" t="s">
        <v>1</v>
      </c>
      <c r="C4" s="51" t="s">
        <v>57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2" t="s">
        <v>2</v>
      </c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44" t="s">
        <v>88</v>
      </c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54" t="s">
        <v>115</v>
      </c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2" t="s">
        <v>115</v>
      </c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42" t="s">
        <v>138</v>
      </c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</row>
    <row r="5" spans="1:254" ht="15" customHeight="1" x14ac:dyDescent="0.3">
      <c r="A5" s="50"/>
      <c r="B5" s="50"/>
      <c r="C5" s="45" t="s">
        <v>58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 t="s">
        <v>56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 t="s">
        <v>3</v>
      </c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 t="s">
        <v>89</v>
      </c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55" t="s">
        <v>116</v>
      </c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 t="s">
        <v>117</v>
      </c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43" t="s">
        <v>139</v>
      </c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</row>
    <row r="6" spans="1:254" ht="10.199999999999999" hidden="1" customHeight="1" x14ac:dyDescent="0.25">
      <c r="A6" s="50"/>
      <c r="B6" s="50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50"/>
      <c r="B7" s="50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50"/>
      <c r="B8" s="50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50"/>
      <c r="B9" s="50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50"/>
      <c r="B10" s="50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50"/>
      <c r="B11" s="50"/>
      <c r="C11" s="53" t="s">
        <v>839</v>
      </c>
      <c r="D11" s="53"/>
      <c r="E11" s="53"/>
      <c r="F11" s="53"/>
      <c r="G11" s="53"/>
      <c r="H11" s="53"/>
      <c r="I11" s="53"/>
      <c r="J11" s="53"/>
      <c r="K11" s="53"/>
      <c r="L11" s="53" t="s">
        <v>842</v>
      </c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 t="s">
        <v>839</v>
      </c>
      <c r="Y11" s="53"/>
      <c r="Z11" s="53"/>
      <c r="AA11" s="53"/>
      <c r="AB11" s="53"/>
      <c r="AC11" s="53"/>
      <c r="AD11" s="53"/>
      <c r="AE11" s="53"/>
      <c r="AF11" s="53"/>
      <c r="AG11" s="53" t="s">
        <v>842</v>
      </c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4" t="s">
        <v>839</v>
      </c>
      <c r="AT11" s="54"/>
      <c r="AU11" s="54"/>
      <c r="AV11" s="54"/>
      <c r="AW11" s="54"/>
      <c r="AX11" s="54"/>
      <c r="AY11" s="54" t="s">
        <v>842</v>
      </c>
      <c r="AZ11" s="54"/>
      <c r="BA11" s="54"/>
      <c r="BB11" s="54"/>
      <c r="BC11" s="54"/>
      <c r="BD11" s="54"/>
      <c r="BE11" s="54"/>
      <c r="BF11" s="54"/>
      <c r="BG11" s="54"/>
      <c r="BH11" s="54" t="s">
        <v>839</v>
      </c>
      <c r="BI11" s="54"/>
      <c r="BJ11" s="54"/>
      <c r="BK11" s="54"/>
      <c r="BL11" s="54"/>
      <c r="BM11" s="54"/>
      <c r="BN11" s="54" t="s">
        <v>842</v>
      </c>
      <c r="BO11" s="54"/>
      <c r="BP11" s="54"/>
      <c r="BQ11" s="54"/>
      <c r="BR11" s="54"/>
      <c r="BS11" s="54"/>
      <c r="BT11" s="54"/>
      <c r="BU11" s="54"/>
      <c r="BV11" s="54"/>
      <c r="BW11" s="54" t="s">
        <v>839</v>
      </c>
      <c r="BX11" s="54"/>
      <c r="BY11" s="54"/>
      <c r="BZ11" s="54"/>
      <c r="CA11" s="54"/>
      <c r="CB11" s="54"/>
      <c r="CC11" s="54" t="s">
        <v>842</v>
      </c>
      <c r="CD11" s="54"/>
      <c r="CE11" s="54"/>
      <c r="CF11" s="54"/>
      <c r="CG11" s="54"/>
      <c r="CH11" s="54"/>
      <c r="CI11" s="54" t="s">
        <v>839</v>
      </c>
      <c r="CJ11" s="54"/>
      <c r="CK11" s="54"/>
      <c r="CL11" s="54"/>
      <c r="CM11" s="54"/>
      <c r="CN11" s="54"/>
      <c r="CO11" s="54"/>
      <c r="CP11" s="54"/>
      <c r="CQ11" s="54"/>
      <c r="CR11" s="54" t="s">
        <v>842</v>
      </c>
      <c r="CS11" s="54"/>
      <c r="CT11" s="54"/>
      <c r="CU11" s="54"/>
      <c r="CV11" s="54"/>
      <c r="CW11" s="54"/>
      <c r="CX11" s="54"/>
      <c r="CY11" s="54"/>
      <c r="CZ11" s="54"/>
      <c r="DA11" s="54" t="s">
        <v>839</v>
      </c>
      <c r="DB11" s="54"/>
      <c r="DC11" s="54"/>
      <c r="DD11" s="54"/>
      <c r="DE11" s="54"/>
      <c r="DF11" s="54"/>
      <c r="DG11" s="54" t="s">
        <v>842</v>
      </c>
      <c r="DH11" s="54"/>
      <c r="DI11" s="54"/>
      <c r="DJ11" s="54"/>
      <c r="DK11" s="54"/>
      <c r="DL11" s="54"/>
      <c r="DM11" s="54"/>
      <c r="DN11" s="54"/>
      <c r="DO11" s="54"/>
    </row>
    <row r="12" spans="1:254" ht="15.6" customHeight="1" x14ac:dyDescent="0.3">
      <c r="A12" s="50"/>
      <c r="B12" s="50"/>
      <c r="C12" s="45" t="s">
        <v>22</v>
      </c>
      <c r="D12" s="45" t="s">
        <v>5</v>
      </c>
      <c r="E12" s="45" t="s">
        <v>6</v>
      </c>
      <c r="F12" s="45" t="s">
        <v>26</v>
      </c>
      <c r="G12" s="45" t="s">
        <v>7</v>
      </c>
      <c r="H12" s="45" t="s">
        <v>8</v>
      </c>
      <c r="I12" s="45" t="s">
        <v>23</v>
      </c>
      <c r="J12" s="45" t="s">
        <v>9</v>
      </c>
      <c r="K12" s="45" t="s">
        <v>10</v>
      </c>
      <c r="L12" s="45" t="s">
        <v>28</v>
      </c>
      <c r="M12" s="45" t="s">
        <v>6</v>
      </c>
      <c r="N12" s="45" t="s">
        <v>12</v>
      </c>
      <c r="O12" s="45" t="s">
        <v>24</v>
      </c>
      <c r="P12" s="45" t="s">
        <v>10</v>
      </c>
      <c r="Q12" s="45" t="s">
        <v>13</v>
      </c>
      <c r="R12" s="45" t="s">
        <v>25</v>
      </c>
      <c r="S12" s="45" t="s">
        <v>12</v>
      </c>
      <c r="T12" s="45" t="s">
        <v>7</v>
      </c>
      <c r="U12" s="45" t="s">
        <v>36</v>
      </c>
      <c r="V12" s="45" t="s">
        <v>14</v>
      </c>
      <c r="W12" s="45" t="s">
        <v>9</v>
      </c>
      <c r="X12" s="45" t="s">
        <v>44</v>
      </c>
      <c r="Y12" s="45"/>
      <c r="Z12" s="45"/>
      <c r="AA12" s="45" t="s">
        <v>45</v>
      </c>
      <c r="AB12" s="45"/>
      <c r="AC12" s="45"/>
      <c r="AD12" s="45" t="s">
        <v>46</v>
      </c>
      <c r="AE12" s="45"/>
      <c r="AF12" s="45"/>
      <c r="AG12" s="45" t="s">
        <v>47</v>
      </c>
      <c r="AH12" s="45"/>
      <c r="AI12" s="45"/>
      <c r="AJ12" s="45" t="s">
        <v>48</v>
      </c>
      <c r="AK12" s="45"/>
      <c r="AL12" s="45"/>
      <c r="AM12" s="45" t="s">
        <v>49</v>
      </c>
      <c r="AN12" s="45"/>
      <c r="AO12" s="45"/>
      <c r="AP12" s="43" t="s">
        <v>50</v>
      </c>
      <c r="AQ12" s="43"/>
      <c r="AR12" s="43"/>
      <c r="AS12" s="45" t="s">
        <v>51</v>
      </c>
      <c r="AT12" s="45"/>
      <c r="AU12" s="45"/>
      <c r="AV12" s="45" t="s">
        <v>52</v>
      </c>
      <c r="AW12" s="45"/>
      <c r="AX12" s="45"/>
      <c r="AY12" s="45" t="s">
        <v>53</v>
      </c>
      <c r="AZ12" s="45"/>
      <c r="BA12" s="45"/>
      <c r="BB12" s="45" t="s">
        <v>54</v>
      </c>
      <c r="BC12" s="45"/>
      <c r="BD12" s="45"/>
      <c r="BE12" s="45" t="s">
        <v>55</v>
      </c>
      <c r="BF12" s="45"/>
      <c r="BG12" s="45"/>
      <c r="BH12" s="43" t="s">
        <v>90</v>
      </c>
      <c r="BI12" s="43"/>
      <c r="BJ12" s="43"/>
      <c r="BK12" s="43" t="s">
        <v>91</v>
      </c>
      <c r="BL12" s="43"/>
      <c r="BM12" s="43"/>
      <c r="BN12" s="43" t="s">
        <v>92</v>
      </c>
      <c r="BO12" s="43"/>
      <c r="BP12" s="43"/>
      <c r="BQ12" s="43" t="s">
        <v>93</v>
      </c>
      <c r="BR12" s="43"/>
      <c r="BS12" s="43"/>
      <c r="BT12" s="43" t="s">
        <v>94</v>
      </c>
      <c r="BU12" s="43"/>
      <c r="BV12" s="43"/>
      <c r="BW12" s="43" t="s">
        <v>105</v>
      </c>
      <c r="BX12" s="43"/>
      <c r="BY12" s="43"/>
      <c r="BZ12" s="43" t="s">
        <v>106</v>
      </c>
      <c r="CA12" s="43"/>
      <c r="CB12" s="43"/>
      <c r="CC12" s="43" t="s">
        <v>107</v>
      </c>
      <c r="CD12" s="43"/>
      <c r="CE12" s="43"/>
      <c r="CF12" s="43" t="s">
        <v>108</v>
      </c>
      <c r="CG12" s="43"/>
      <c r="CH12" s="43"/>
      <c r="CI12" s="43" t="s">
        <v>109</v>
      </c>
      <c r="CJ12" s="43"/>
      <c r="CK12" s="43"/>
      <c r="CL12" s="43" t="s">
        <v>110</v>
      </c>
      <c r="CM12" s="43"/>
      <c r="CN12" s="43"/>
      <c r="CO12" s="43" t="s">
        <v>111</v>
      </c>
      <c r="CP12" s="43"/>
      <c r="CQ12" s="43"/>
      <c r="CR12" s="43" t="s">
        <v>112</v>
      </c>
      <c r="CS12" s="43"/>
      <c r="CT12" s="43"/>
      <c r="CU12" s="43" t="s">
        <v>113</v>
      </c>
      <c r="CV12" s="43"/>
      <c r="CW12" s="43"/>
      <c r="CX12" s="43" t="s">
        <v>114</v>
      </c>
      <c r="CY12" s="43"/>
      <c r="CZ12" s="43"/>
      <c r="DA12" s="43" t="s">
        <v>140</v>
      </c>
      <c r="DB12" s="43"/>
      <c r="DC12" s="43"/>
      <c r="DD12" s="43" t="s">
        <v>141</v>
      </c>
      <c r="DE12" s="43"/>
      <c r="DF12" s="43"/>
      <c r="DG12" s="43" t="s">
        <v>142</v>
      </c>
      <c r="DH12" s="43"/>
      <c r="DI12" s="43"/>
      <c r="DJ12" s="43" t="s">
        <v>143</v>
      </c>
      <c r="DK12" s="43"/>
      <c r="DL12" s="43"/>
      <c r="DM12" s="43" t="s">
        <v>144</v>
      </c>
      <c r="DN12" s="43"/>
      <c r="DO12" s="43"/>
    </row>
    <row r="13" spans="1:254" ht="60" customHeight="1" x14ac:dyDescent="0.3">
      <c r="A13" s="50"/>
      <c r="B13" s="50"/>
      <c r="C13" s="41" t="s">
        <v>836</v>
      </c>
      <c r="D13" s="41"/>
      <c r="E13" s="41"/>
      <c r="F13" s="41" t="s">
        <v>1325</v>
      </c>
      <c r="G13" s="41"/>
      <c r="H13" s="41"/>
      <c r="I13" s="41" t="s">
        <v>29</v>
      </c>
      <c r="J13" s="41"/>
      <c r="K13" s="41"/>
      <c r="L13" s="41" t="s">
        <v>37</v>
      </c>
      <c r="M13" s="41"/>
      <c r="N13" s="41"/>
      <c r="O13" s="41" t="s">
        <v>39</v>
      </c>
      <c r="P13" s="41"/>
      <c r="Q13" s="41"/>
      <c r="R13" s="41" t="s">
        <v>40</v>
      </c>
      <c r="S13" s="41"/>
      <c r="T13" s="41"/>
      <c r="U13" s="41" t="s">
        <v>43</v>
      </c>
      <c r="V13" s="41"/>
      <c r="W13" s="41"/>
      <c r="X13" s="41" t="s">
        <v>843</v>
      </c>
      <c r="Y13" s="41"/>
      <c r="Z13" s="41"/>
      <c r="AA13" s="41" t="s">
        <v>845</v>
      </c>
      <c r="AB13" s="41"/>
      <c r="AC13" s="41"/>
      <c r="AD13" s="41" t="s">
        <v>847</v>
      </c>
      <c r="AE13" s="41"/>
      <c r="AF13" s="41"/>
      <c r="AG13" s="41" t="s">
        <v>849</v>
      </c>
      <c r="AH13" s="41"/>
      <c r="AI13" s="41"/>
      <c r="AJ13" s="41" t="s">
        <v>851</v>
      </c>
      <c r="AK13" s="41"/>
      <c r="AL13" s="41"/>
      <c r="AM13" s="41" t="s">
        <v>855</v>
      </c>
      <c r="AN13" s="41"/>
      <c r="AO13" s="41"/>
      <c r="AP13" s="41" t="s">
        <v>856</v>
      </c>
      <c r="AQ13" s="41"/>
      <c r="AR13" s="41"/>
      <c r="AS13" s="41" t="s">
        <v>858</v>
      </c>
      <c r="AT13" s="41"/>
      <c r="AU13" s="41"/>
      <c r="AV13" s="41" t="s">
        <v>859</v>
      </c>
      <c r="AW13" s="41"/>
      <c r="AX13" s="41"/>
      <c r="AY13" s="41" t="s">
        <v>862</v>
      </c>
      <c r="AZ13" s="41"/>
      <c r="BA13" s="41"/>
      <c r="BB13" s="41" t="s">
        <v>863</v>
      </c>
      <c r="BC13" s="41"/>
      <c r="BD13" s="41"/>
      <c r="BE13" s="41" t="s">
        <v>866</v>
      </c>
      <c r="BF13" s="41"/>
      <c r="BG13" s="41"/>
      <c r="BH13" s="41" t="s">
        <v>867</v>
      </c>
      <c r="BI13" s="41"/>
      <c r="BJ13" s="41"/>
      <c r="BK13" s="41" t="s">
        <v>871</v>
      </c>
      <c r="BL13" s="41"/>
      <c r="BM13" s="41"/>
      <c r="BN13" s="41" t="s">
        <v>870</v>
      </c>
      <c r="BO13" s="41"/>
      <c r="BP13" s="41"/>
      <c r="BQ13" s="41" t="s">
        <v>872</v>
      </c>
      <c r="BR13" s="41"/>
      <c r="BS13" s="41"/>
      <c r="BT13" s="41" t="s">
        <v>873</v>
      </c>
      <c r="BU13" s="41"/>
      <c r="BV13" s="41"/>
      <c r="BW13" s="41" t="s">
        <v>875</v>
      </c>
      <c r="BX13" s="41"/>
      <c r="BY13" s="41"/>
      <c r="BZ13" s="41" t="s">
        <v>877</v>
      </c>
      <c r="CA13" s="41"/>
      <c r="CB13" s="41"/>
      <c r="CC13" s="41" t="s">
        <v>878</v>
      </c>
      <c r="CD13" s="41"/>
      <c r="CE13" s="41"/>
      <c r="CF13" s="41" t="s">
        <v>879</v>
      </c>
      <c r="CG13" s="41"/>
      <c r="CH13" s="41"/>
      <c r="CI13" s="41" t="s">
        <v>881</v>
      </c>
      <c r="CJ13" s="41"/>
      <c r="CK13" s="41"/>
      <c r="CL13" s="41" t="s">
        <v>126</v>
      </c>
      <c r="CM13" s="41"/>
      <c r="CN13" s="41"/>
      <c r="CO13" s="41" t="s">
        <v>128</v>
      </c>
      <c r="CP13" s="41"/>
      <c r="CQ13" s="41"/>
      <c r="CR13" s="41" t="s">
        <v>882</v>
      </c>
      <c r="CS13" s="41"/>
      <c r="CT13" s="41"/>
      <c r="CU13" s="41" t="s">
        <v>133</v>
      </c>
      <c r="CV13" s="41"/>
      <c r="CW13" s="41"/>
      <c r="CX13" s="41" t="s">
        <v>883</v>
      </c>
      <c r="CY13" s="41"/>
      <c r="CZ13" s="41"/>
      <c r="DA13" s="41" t="s">
        <v>884</v>
      </c>
      <c r="DB13" s="41"/>
      <c r="DC13" s="41"/>
      <c r="DD13" s="41" t="s">
        <v>888</v>
      </c>
      <c r="DE13" s="41"/>
      <c r="DF13" s="41"/>
      <c r="DG13" s="41" t="s">
        <v>890</v>
      </c>
      <c r="DH13" s="41"/>
      <c r="DI13" s="41"/>
      <c r="DJ13" s="41" t="s">
        <v>892</v>
      </c>
      <c r="DK13" s="41"/>
      <c r="DL13" s="41"/>
      <c r="DM13" s="41" t="s">
        <v>894</v>
      </c>
      <c r="DN13" s="41"/>
      <c r="DO13" s="41"/>
    </row>
    <row r="14" spans="1:254" ht="133.5" customHeight="1" x14ac:dyDescent="0.3">
      <c r="A14" s="50"/>
      <c r="B14" s="50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837</v>
      </c>
      <c r="I14" s="21" t="s">
        <v>30</v>
      </c>
      <c r="J14" s="21" t="s">
        <v>838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431</v>
      </c>
      <c r="V14" s="21" t="s">
        <v>840</v>
      </c>
      <c r="W14" s="21" t="s">
        <v>841</v>
      </c>
      <c r="X14" s="21" t="s">
        <v>72</v>
      </c>
      <c r="Y14" s="21" t="s">
        <v>59</v>
      </c>
      <c r="Z14" s="21" t="s">
        <v>844</v>
      </c>
      <c r="AA14" s="21" t="s">
        <v>846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848</v>
      </c>
      <c r="AG14" s="21" t="s">
        <v>850</v>
      </c>
      <c r="AH14" s="21" t="s">
        <v>66</v>
      </c>
      <c r="AI14" s="21" t="s">
        <v>67</v>
      </c>
      <c r="AJ14" s="21" t="s">
        <v>852</v>
      </c>
      <c r="AK14" s="21" t="s">
        <v>853</v>
      </c>
      <c r="AL14" s="21" t="s">
        <v>854</v>
      </c>
      <c r="AM14" s="21" t="s">
        <v>60</v>
      </c>
      <c r="AN14" s="21" t="s">
        <v>61</v>
      </c>
      <c r="AO14" s="21" t="s">
        <v>35</v>
      </c>
      <c r="AP14" s="21" t="s">
        <v>205</v>
      </c>
      <c r="AQ14" s="21" t="s">
        <v>857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860</v>
      </c>
      <c r="AX14" s="21" t="s">
        <v>861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864</v>
      </c>
      <c r="BD14" s="21" t="s">
        <v>865</v>
      </c>
      <c r="BE14" s="21" t="s">
        <v>80</v>
      </c>
      <c r="BF14" s="21" t="s">
        <v>81</v>
      </c>
      <c r="BG14" s="21" t="s">
        <v>82</v>
      </c>
      <c r="BH14" s="21" t="s">
        <v>868</v>
      </c>
      <c r="BI14" s="21" t="s">
        <v>103</v>
      </c>
      <c r="BJ14" s="21" t="s">
        <v>191</v>
      </c>
      <c r="BK14" s="21" t="s">
        <v>869</v>
      </c>
      <c r="BL14" s="21" t="s">
        <v>372</v>
      </c>
      <c r="BM14" s="21" t="s">
        <v>96</v>
      </c>
      <c r="BN14" s="21" t="s">
        <v>102</v>
      </c>
      <c r="BO14" s="21" t="s">
        <v>103</v>
      </c>
      <c r="BP14" s="21" t="s">
        <v>191</v>
      </c>
      <c r="BQ14" s="21" t="s">
        <v>100</v>
      </c>
      <c r="BR14" s="21" t="s">
        <v>1309</v>
      </c>
      <c r="BS14" s="21" t="s">
        <v>1310</v>
      </c>
      <c r="BT14" s="21" t="s">
        <v>95</v>
      </c>
      <c r="BU14" s="21" t="s">
        <v>874</v>
      </c>
      <c r="BV14" s="21" t="s">
        <v>104</v>
      </c>
      <c r="BW14" s="21" t="s">
        <v>27</v>
      </c>
      <c r="BX14" s="21" t="s">
        <v>34</v>
      </c>
      <c r="BY14" s="21" t="s">
        <v>876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880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885</v>
      </c>
      <c r="DB14" s="21" t="s">
        <v>886</v>
      </c>
      <c r="DC14" s="21" t="s">
        <v>887</v>
      </c>
      <c r="DD14" s="21" t="s">
        <v>33</v>
      </c>
      <c r="DE14" s="21" t="s">
        <v>34</v>
      </c>
      <c r="DF14" s="21" t="s">
        <v>889</v>
      </c>
      <c r="DG14" s="21" t="s">
        <v>145</v>
      </c>
      <c r="DH14" s="21" t="s">
        <v>891</v>
      </c>
      <c r="DI14" s="21" t="s">
        <v>146</v>
      </c>
      <c r="DJ14" s="21" t="s">
        <v>893</v>
      </c>
      <c r="DK14" s="21" t="s">
        <v>149</v>
      </c>
      <c r="DL14" s="21" t="s">
        <v>150</v>
      </c>
      <c r="DM14" s="21" t="s">
        <v>152</v>
      </c>
      <c r="DN14" s="21" t="s">
        <v>895</v>
      </c>
      <c r="DO14" s="21" t="s">
        <v>896</v>
      </c>
    </row>
    <row r="15" spans="1:254" ht="15.75" x14ac:dyDescent="0.25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75" x14ac:dyDescent="0.25">
      <c r="A16" s="2">
        <v>2</v>
      </c>
      <c r="B16" s="1"/>
      <c r="C16" s="9"/>
      <c r="D16" s="9"/>
      <c r="E16" s="9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75" x14ac:dyDescent="0.25">
      <c r="A17" s="2">
        <v>3</v>
      </c>
      <c r="B17" s="1"/>
      <c r="C17" s="9"/>
      <c r="D17" s="9"/>
      <c r="E17" s="9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75" x14ac:dyDescent="0.25">
      <c r="A18" s="2">
        <v>4</v>
      </c>
      <c r="B18" s="1"/>
      <c r="C18" s="9"/>
      <c r="D18" s="9"/>
      <c r="E18" s="9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75" x14ac:dyDescent="0.25">
      <c r="A19" s="2">
        <v>5</v>
      </c>
      <c r="B19" s="1"/>
      <c r="C19" s="9"/>
      <c r="D19" s="9"/>
      <c r="E19" s="9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75" x14ac:dyDescent="0.25">
      <c r="A20" s="2">
        <v>6</v>
      </c>
      <c r="B20" s="1"/>
      <c r="C20" s="9"/>
      <c r="D20" s="9"/>
      <c r="E20" s="9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ht="15.75" x14ac:dyDescent="0.25">
      <c r="A21" s="2">
        <v>7</v>
      </c>
      <c r="B21" s="1"/>
      <c r="C21" s="9"/>
      <c r="D21" s="9"/>
      <c r="E21" s="9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</row>
    <row r="22" spans="1:254" ht="15" x14ac:dyDescent="0.25">
      <c r="A22" s="3">
        <v>8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254" ht="15" x14ac:dyDescent="0.25">
      <c r="A23" s="3">
        <v>9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254" ht="15" x14ac:dyDescent="0.25">
      <c r="A24" s="3">
        <v>10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254" ht="15.75" x14ac:dyDescent="0.2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75" x14ac:dyDescent="0.25">
      <c r="A26" s="3">
        <v>12</v>
      </c>
      <c r="B26" s="4"/>
      <c r="C26" s="9"/>
      <c r="D26" s="9"/>
      <c r="E26" s="9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75" x14ac:dyDescent="0.25">
      <c r="A27" s="3">
        <v>13</v>
      </c>
      <c r="B27" s="4"/>
      <c r="C27" s="9"/>
      <c r="D27" s="9"/>
      <c r="E27" s="9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75" x14ac:dyDescent="0.25">
      <c r="A28" s="3">
        <v>14</v>
      </c>
      <c r="B28" s="4"/>
      <c r="C28" s="9"/>
      <c r="D28" s="9"/>
      <c r="E28" s="9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75" x14ac:dyDescent="0.25">
      <c r="A29" s="3">
        <v>15</v>
      </c>
      <c r="B29" s="4"/>
      <c r="C29" s="9"/>
      <c r="D29" s="9"/>
      <c r="E29" s="9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75" x14ac:dyDescent="0.2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75" x14ac:dyDescent="0.25">
      <c r="A31" s="3">
        <v>17</v>
      </c>
      <c r="B31" s="4"/>
      <c r="C31" s="9"/>
      <c r="D31" s="9"/>
      <c r="E31" s="9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75" x14ac:dyDescent="0.25">
      <c r="A32" s="3">
        <v>18</v>
      </c>
      <c r="B32" s="4"/>
      <c r="C32" s="9"/>
      <c r="D32" s="9"/>
      <c r="E32" s="9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75" x14ac:dyDescent="0.25">
      <c r="A33" s="3">
        <v>19</v>
      </c>
      <c r="B33" s="4"/>
      <c r="C33" s="9"/>
      <c r="D33" s="9"/>
      <c r="E33" s="9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75" x14ac:dyDescent="0.25">
      <c r="A34" s="3">
        <v>20</v>
      </c>
      <c r="B34" s="4"/>
      <c r="C34" s="9"/>
      <c r="D34" s="9"/>
      <c r="E34" s="9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75" x14ac:dyDescent="0.25">
      <c r="A35" s="3">
        <v>21</v>
      </c>
      <c r="B35" s="4"/>
      <c r="C35" s="9"/>
      <c r="D35" s="9"/>
      <c r="E35" s="9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ht="15.75" x14ac:dyDescent="0.25">
      <c r="A36" s="3">
        <v>22</v>
      </c>
      <c r="B36" s="4"/>
      <c r="C36" s="9"/>
      <c r="D36" s="9"/>
      <c r="E36" s="9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</row>
    <row r="37" spans="1:254" ht="15" x14ac:dyDescent="0.25">
      <c r="A37" s="3">
        <v>23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254" ht="15" x14ac:dyDescent="0.25">
      <c r="A38" s="3">
        <v>24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254" ht="15" x14ac:dyDescent="0.25">
      <c r="A39" s="3">
        <v>25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254" x14ac:dyDescent="0.3">
      <c r="A40" s="46" t="s">
        <v>804</v>
      </c>
      <c r="B40" s="47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254" ht="39" customHeight="1" x14ac:dyDescent="0.3">
      <c r="A41" s="48" t="s">
        <v>832</v>
      </c>
      <c r="B41" s="49"/>
      <c r="C41" s="26">
        <f>C40/25%</f>
        <v>0</v>
      </c>
      <c r="D41" s="26">
        <f>D40/25%</f>
        <v>0</v>
      </c>
      <c r="E41" s="26">
        <f t="shared" ref="E41:BP41" si="2">E40/25%</f>
        <v>0</v>
      </c>
      <c r="F41" s="26">
        <f t="shared" si="2"/>
        <v>0</v>
      </c>
      <c r="G41" s="26">
        <f t="shared" si="2"/>
        <v>0</v>
      </c>
      <c r="H41" s="26">
        <f t="shared" si="2"/>
        <v>0</v>
      </c>
      <c r="I41" s="26">
        <f t="shared" si="2"/>
        <v>0</v>
      </c>
      <c r="J41" s="26">
        <f t="shared" si="2"/>
        <v>0</v>
      </c>
      <c r="K41" s="26">
        <f t="shared" si="2"/>
        <v>0</v>
      </c>
      <c r="L41" s="26">
        <f t="shared" si="2"/>
        <v>0</v>
      </c>
      <c r="M41" s="26">
        <f t="shared" si="2"/>
        <v>0</v>
      </c>
      <c r="N41" s="26">
        <f t="shared" si="2"/>
        <v>0</v>
      </c>
      <c r="O41" s="26">
        <f t="shared" si="2"/>
        <v>0</v>
      </c>
      <c r="P41" s="26">
        <f t="shared" si="2"/>
        <v>0</v>
      </c>
      <c r="Q41" s="26">
        <f t="shared" si="2"/>
        <v>0</v>
      </c>
      <c r="R41" s="26">
        <f t="shared" si="2"/>
        <v>0</v>
      </c>
      <c r="S41" s="26">
        <f t="shared" si="2"/>
        <v>0</v>
      </c>
      <c r="T41" s="26">
        <f t="shared" si="2"/>
        <v>0</v>
      </c>
      <c r="U41" s="26">
        <f t="shared" si="2"/>
        <v>0</v>
      </c>
      <c r="V41" s="26">
        <f t="shared" si="2"/>
        <v>0</v>
      </c>
      <c r="W41" s="26">
        <f t="shared" si="2"/>
        <v>0</v>
      </c>
      <c r="X41" s="26">
        <f t="shared" si="2"/>
        <v>0</v>
      </c>
      <c r="Y41" s="26">
        <f t="shared" si="2"/>
        <v>0</v>
      </c>
      <c r="Z41" s="26">
        <f t="shared" si="2"/>
        <v>0</v>
      </c>
      <c r="AA41" s="26">
        <f t="shared" si="2"/>
        <v>0</v>
      </c>
      <c r="AB41" s="26">
        <f t="shared" si="2"/>
        <v>0</v>
      </c>
      <c r="AC41" s="26">
        <f t="shared" si="2"/>
        <v>0</v>
      </c>
      <c r="AD41" s="26">
        <f t="shared" si="2"/>
        <v>0</v>
      </c>
      <c r="AE41" s="26">
        <f t="shared" si="2"/>
        <v>0</v>
      </c>
      <c r="AF41" s="26">
        <f t="shared" si="2"/>
        <v>0</v>
      </c>
      <c r="AG41" s="26">
        <f t="shared" si="2"/>
        <v>0</v>
      </c>
      <c r="AH41" s="26">
        <f t="shared" si="2"/>
        <v>0</v>
      </c>
      <c r="AI41" s="26">
        <f t="shared" si="2"/>
        <v>0</v>
      </c>
      <c r="AJ41" s="26">
        <f t="shared" si="2"/>
        <v>0</v>
      </c>
      <c r="AK41" s="26">
        <f t="shared" si="2"/>
        <v>0</v>
      </c>
      <c r="AL41" s="26">
        <f t="shared" si="2"/>
        <v>0</v>
      </c>
      <c r="AM41" s="26">
        <f t="shared" si="2"/>
        <v>0</v>
      </c>
      <c r="AN41" s="26">
        <f t="shared" si="2"/>
        <v>0</v>
      </c>
      <c r="AO41" s="26">
        <f t="shared" si="2"/>
        <v>0</v>
      </c>
      <c r="AP41" s="26">
        <f t="shared" si="2"/>
        <v>0</v>
      </c>
      <c r="AQ41" s="26">
        <f t="shared" si="2"/>
        <v>0</v>
      </c>
      <c r="AR41" s="26">
        <f t="shared" si="2"/>
        <v>0</v>
      </c>
      <c r="AS41" s="26">
        <f t="shared" si="2"/>
        <v>0</v>
      </c>
      <c r="AT41" s="26">
        <f t="shared" si="2"/>
        <v>0</v>
      </c>
      <c r="AU41" s="26">
        <f t="shared" si="2"/>
        <v>0</v>
      </c>
      <c r="AV41" s="26">
        <f t="shared" si="2"/>
        <v>0</v>
      </c>
      <c r="AW41" s="26">
        <f t="shared" si="2"/>
        <v>0</v>
      </c>
      <c r="AX41" s="26">
        <f t="shared" si="2"/>
        <v>0</v>
      </c>
      <c r="AY41" s="26">
        <f t="shared" si="2"/>
        <v>0</v>
      </c>
      <c r="AZ41" s="26">
        <f t="shared" si="2"/>
        <v>0</v>
      </c>
      <c r="BA41" s="26">
        <f t="shared" si="2"/>
        <v>0</v>
      </c>
      <c r="BB41" s="26">
        <f t="shared" si="2"/>
        <v>0</v>
      </c>
      <c r="BC41" s="26">
        <f t="shared" si="2"/>
        <v>0</v>
      </c>
      <c r="BD41" s="26">
        <f t="shared" si="2"/>
        <v>0</v>
      </c>
      <c r="BE41" s="26">
        <f t="shared" si="2"/>
        <v>0</v>
      </c>
      <c r="BF41" s="26">
        <f t="shared" si="2"/>
        <v>0</v>
      </c>
      <c r="BG41" s="26">
        <f t="shared" si="2"/>
        <v>0</v>
      </c>
      <c r="BH41" s="27">
        <f t="shared" si="2"/>
        <v>0</v>
      </c>
      <c r="BI41" s="27">
        <f t="shared" si="2"/>
        <v>0</v>
      </c>
      <c r="BJ41" s="27">
        <f t="shared" si="2"/>
        <v>0</v>
      </c>
      <c r="BK41" s="27">
        <f t="shared" si="2"/>
        <v>0</v>
      </c>
      <c r="BL41" s="27">
        <f t="shared" si="2"/>
        <v>0</v>
      </c>
      <c r="BM41" s="27">
        <f t="shared" si="2"/>
        <v>0</v>
      </c>
      <c r="BN41" s="27">
        <f t="shared" si="2"/>
        <v>0</v>
      </c>
      <c r="BO41" s="27">
        <f t="shared" si="2"/>
        <v>0</v>
      </c>
      <c r="BP41" s="27">
        <f t="shared" si="2"/>
        <v>0</v>
      </c>
      <c r="BQ41" s="27">
        <f t="shared" ref="BQ41:DO41" si="3">BQ40/25%</f>
        <v>0</v>
      </c>
      <c r="BR41" s="27">
        <f t="shared" si="3"/>
        <v>0</v>
      </c>
      <c r="BS41" s="27">
        <f t="shared" si="3"/>
        <v>0</v>
      </c>
      <c r="BT41" s="27">
        <f t="shared" si="3"/>
        <v>0</v>
      </c>
      <c r="BU41" s="27">
        <f t="shared" si="3"/>
        <v>0</v>
      </c>
      <c r="BV41" s="27">
        <f t="shared" si="3"/>
        <v>0</v>
      </c>
      <c r="BW41" s="26">
        <f t="shared" si="3"/>
        <v>0</v>
      </c>
      <c r="BX41" s="26">
        <f t="shared" si="3"/>
        <v>0</v>
      </c>
      <c r="BY41" s="26">
        <f t="shared" si="3"/>
        <v>0</v>
      </c>
      <c r="BZ41" s="26">
        <f t="shared" si="3"/>
        <v>0</v>
      </c>
      <c r="CA41" s="26">
        <f t="shared" si="3"/>
        <v>0</v>
      </c>
      <c r="CB41" s="26">
        <f t="shared" si="3"/>
        <v>0</v>
      </c>
      <c r="CC41" s="26">
        <f t="shared" si="3"/>
        <v>0</v>
      </c>
      <c r="CD41" s="26">
        <f t="shared" si="3"/>
        <v>0</v>
      </c>
      <c r="CE41" s="26">
        <f t="shared" si="3"/>
        <v>0</v>
      </c>
      <c r="CF41" s="26">
        <f t="shared" si="3"/>
        <v>0</v>
      </c>
      <c r="CG41" s="26">
        <f t="shared" si="3"/>
        <v>0</v>
      </c>
      <c r="CH41" s="26">
        <f t="shared" si="3"/>
        <v>0</v>
      </c>
      <c r="CI41" s="26">
        <f t="shared" si="3"/>
        <v>0</v>
      </c>
      <c r="CJ41" s="26">
        <f t="shared" si="3"/>
        <v>0</v>
      </c>
      <c r="CK41" s="26">
        <f t="shared" si="3"/>
        <v>0</v>
      </c>
      <c r="CL41" s="26">
        <f t="shared" si="3"/>
        <v>0</v>
      </c>
      <c r="CM41" s="26">
        <f t="shared" si="3"/>
        <v>0</v>
      </c>
      <c r="CN41" s="26">
        <f t="shared" si="3"/>
        <v>0</v>
      </c>
      <c r="CO41" s="26">
        <f t="shared" si="3"/>
        <v>0</v>
      </c>
      <c r="CP41" s="26">
        <f t="shared" si="3"/>
        <v>0</v>
      </c>
      <c r="CQ41" s="26">
        <f t="shared" si="3"/>
        <v>0</v>
      </c>
      <c r="CR41" s="26">
        <f t="shared" si="3"/>
        <v>0</v>
      </c>
      <c r="CS41" s="26">
        <f t="shared" si="3"/>
        <v>0</v>
      </c>
      <c r="CT41" s="26">
        <f t="shared" si="3"/>
        <v>0</v>
      </c>
      <c r="CU41" s="26">
        <f t="shared" si="3"/>
        <v>0</v>
      </c>
      <c r="CV41" s="26">
        <f t="shared" si="3"/>
        <v>0</v>
      </c>
      <c r="CW41" s="26">
        <f t="shared" si="3"/>
        <v>0</v>
      </c>
      <c r="CX41" s="26">
        <f t="shared" si="3"/>
        <v>0</v>
      </c>
      <c r="CY41" s="26">
        <f t="shared" si="3"/>
        <v>0</v>
      </c>
      <c r="CZ41" s="26">
        <f t="shared" si="3"/>
        <v>0</v>
      </c>
      <c r="DA41" s="27">
        <f t="shared" si="3"/>
        <v>0</v>
      </c>
      <c r="DB41" s="27">
        <f t="shared" si="3"/>
        <v>0</v>
      </c>
      <c r="DC41" s="27">
        <f t="shared" si="3"/>
        <v>0</v>
      </c>
      <c r="DD41" s="27">
        <f t="shared" si="3"/>
        <v>0</v>
      </c>
      <c r="DE41" s="27">
        <f t="shared" si="3"/>
        <v>0</v>
      </c>
      <c r="DF41" s="27">
        <f t="shared" si="3"/>
        <v>0</v>
      </c>
      <c r="DG41" s="27">
        <f t="shared" si="3"/>
        <v>0</v>
      </c>
      <c r="DH41" s="27">
        <f t="shared" si="3"/>
        <v>0</v>
      </c>
      <c r="DI41" s="27">
        <f t="shared" si="3"/>
        <v>0</v>
      </c>
      <c r="DJ41" s="27">
        <f t="shared" si="3"/>
        <v>0</v>
      </c>
      <c r="DK41" s="27">
        <f t="shared" si="3"/>
        <v>0</v>
      </c>
      <c r="DL41" s="27">
        <f t="shared" si="3"/>
        <v>0</v>
      </c>
      <c r="DM41" s="27">
        <f t="shared" si="3"/>
        <v>0</v>
      </c>
      <c r="DN41" s="27">
        <f t="shared" si="3"/>
        <v>0</v>
      </c>
      <c r="DO41" s="27">
        <f t="shared" si="3"/>
        <v>0</v>
      </c>
    </row>
    <row r="42" spans="1:254" ht="15" x14ac:dyDescent="0.25">
      <c r="B42" s="11"/>
      <c r="C42" s="12"/>
      <c r="T42" s="11"/>
    </row>
    <row r="43" spans="1:254" x14ac:dyDescent="0.3">
      <c r="B43" t="s">
        <v>810</v>
      </c>
      <c r="T43" s="11"/>
    </row>
    <row r="44" spans="1:254" x14ac:dyDescent="0.3">
      <c r="B44" t="s">
        <v>811</v>
      </c>
      <c r="C44" t="s">
        <v>814</v>
      </c>
      <c r="D44" s="29">
        <f>(C41+F41+I41+L41+O41+R41+U41)/7</f>
        <v>0</v>
      </c>
      <c r="E44">
        <f>D44/100*25</f>
        <v>0</v>
      </c>
      <c r="T44" s="11"/>
    </row>
    <row r="45" spans="1:254" x14ac:dyDescent="0.3">
      <c r="B45" t="s">
        <v>812</v>
      </c>
      <c r="C45" t="s">
        <v>814</v>
      </c>
      <c r="D45" s="29">
        <f>(D41+G41+J41+M41+P41+S41+V41)/7</f>
        <v>0</v>
      </c>
      <c r="E45">
        <f t="shared" ref="E45:E46" si="4">D45/100*25</f>
        <v>0</v>
      </c>
      <c r="T45" s="11"/>
    </row>
    <row r="46" spans="1:254" x14ac:dyDescent="0.3">
      <c r="B46" t="s">
        <v>813</v>
      </c>
      <c r="C46" t="s">
        <v>814</v>
      </c>
      <c r="D46" s="29">
        <f>(E41+H41+K41+N41+Q41+T41+W41)/7</f>
        <v>0</v>
      </c>
      <c r="E46">
        <f t="shared" si="4"/>
        <v>0</v>
      </c>
      <c r="T46" s="11"/>
    </row>
    <row r="47" spans="1:254" ht="15" x14ac:dyDescent="0.25">
      <c r="D47" s="24">
        <f>SUM(D44:D46)</f>
        <v>0</v>
      </c>
      <c r="E47" s="25">
        <f>SUM(E44:E46)</f>
        <v>0</v>
      </c>
    </row>
    <row r="48" spans="1:254" x14ac:dyDescent="0.3">
      <c r="B48" t="s">
        <v>811</v>
      </c>
      <c r="C48" t="s">
        <v>815</v>
      </c>
      <c r="D48" s="29">
        <f>(X41+AA41+AD41+AG41+AJ41+AM41+AP41+AS41+AV41+AY41+BB41+BE41)/12</f>
        <v>0</v>
      </c>
      <c r="E48" s="18">
        <f t="shared" ref="E48:E62" si="5">D48/100*25</f>
        <v>0</v>
      </c>
    </row>
    <row r="49" spans="2:5" x14ac:dyDescent="0.3">
      <c r="B49" t="s">
        <v>812</v>
      </c>
      <c r="C49" t="s">
        <v>815</v>
      </c>
      <c r="D49" s="29">
        <f>(Y41+AB41+AE41+AH41+AK41+AN41+AQ41+AT41+AW41+AZ41+BC41+BC41+BF41)/12</f>
        <v>0</v>
      </c>
      <c r="E49" s="18">
        <f t="shared" si="5"/>
        <v>0</v>
      </c>
    </row>
    <row r="50" spans="2:5" x14ac:dyDescent="0.3">
      <c r="B50" t="s">
        <v>813</v>
      </c>
      <c r="C50" t="s">
        <v>815</v>
      </c>
      <c r="D50" s="29">
        <f>(Z41+AC41+AF41+AI41+AL41+AO41+AR41+AU41+AX41+BA41+BD41+BG41)/12</f>
        <v>0</v>
      </c>
      <c r="E50" s="18">
        <f t="shared" si="5"/>
        <v>0</v>
      </c>
    </row>
    <row r="51" spans="2:5" ht="15" x14ac:dyDescent="0.25">
      <c r="D51" s="24">
        <f>SUM(D48:D50)</f>
        <v>0</v>
      </c>
      <c r="E51" s="24">
        <f>SUM(E48:E50)</f>
        <v>0</v>
      </c>
    </row>
    <row r="52" spans="2:5" x14ac:dyDescent="0.3">
      <c r="B52" t="s">
        <v>811</v>
      </c>
      <c r="C52" t="s">
        <v>816</v>
      </c>
      <c r="D52" s="29">
        <f>(BH41+BK41+BN41+BQ41+BT41)/5</f>
        <v>0</v>
      </c>
      <c r="E52">
        <f t="shared" si="5"/>
        <v>0</v>
      </c>
    </row>
    <row r="53" spans="2:5" x14ac:dyDescent="0.3">
      <c r="B53" t="s">
        <v>812</v>
      </c>
      <c r="C53" t="s">
        <v>816</v>
      </c>
      <c r="D53" s="29">
        <f>(BI41+BL41+BO41+BR41+BU41)/5</f>
        <v>0</v>
      </c>
      <c r="E53">
        <f t="shared" si="5"/>
        <v>0</v>
      </c>
    </row>
    <row r="54" spans="2:5" x14ac:dyDescent="0.3">
      <c r="B54" t="s">
        <v>813</v>
      </c>
      <c r="C54" t="s">
        <v>816</v>
      </c>
      <c r="D54" s="29">
        <f>(BJ41+BM41+BP41+BS41+BV41)/5</f>
        <v>0</v>
      </c>
      <c r="E54">
        <f t="shared" si="5"/>
        <v>0</v>
      </c>
    </row>
    <row r="55" spans="2:5" ht="15" x14ac:dyDescent="0.25">
      <c r="D55" s="24">
        <f>SUM(D52:D54)</f>
        <v>0</v>
      </c>
      <c r="E55" s="25">
        <f>SUM(E52:E54)</f>
        <v>0</v>
      </c>
    </row>
    <row r="56" spans="2:5" x14ac:dyDescent="0.3">
      <c r="B56" t="s">
        <v>811</v>
      </c>
      <c r="C56" t="s">
        <v>817</v>
      </c>
      <c r="D56" s="29">
        <f>(BW41+BZ41+CC41+CF41+CI41+CL41+CO41+CR41+CU41+CX41)/10</f>
        <v>0</v>
      </c>
      <c r="E56">
        <f t="shared" si="5"/>
        <v>0</v>
      </c>
    </row>
    <row r="57" spans="2:5" x14ac:dyDescent="0.3">
      <c r="B57" t="s">
        <v>812</v>
      </c>
      <c r="C57" t="s">
        <v>817</v>
      </c>
      <c r="D57" s="29">
        <f>(BX41+CA41+CD41+CG41+CJ41+CM41+CP41+CS41+CV41+CY41)/10</f>
        <v>0</v>
      </c>
      <c r="E57">
        <f t="shared" si="5"/>
        <v>0</v>
      </c>
    </row>
    <row r="58" spans="2:5" x14ac:dyDescent="0.3">
      <c r="B58" t="s">
        <v>813</v>
      </c>
      <c r="C58" t="s">
        <v>817</v>
      </c>
      <c r="D58" s="29">
        <f>(BY41+CB41+CE41+CH41+CK41+CN41+CQ41+CT41+CW41+CZ41)/10</f>
        <v>0</v>
      </c>
      <c r="E58">
        <f t="shared" si="5"/>
        <v>0</v>
      </c>
    </row>
    <row r="59" spans="2:5" ht="15" x14ac:dyDescent="0.25">
      <c r="D59" s="25">
        <f>SUM(D56:D58)</f>
        <v>0</v>
      </c>
      <c r="E59" s="25">
        <f>SUM(E56:E58)</f>
        <v>0</v>
      </c>
    </row>
    <row r="60" spans="2:5" x14ac:dyDescent="0.3">
      <c r="B60" t="s">
        <v>811</v>
      </c>
      <c r="C60" t="s">
        <v>818</v>
      </c>
      <c r="D60" s="29">
        <f>(DA41+DD41+DG41+DJ41+DM41)/5</f>
        <v>0</v>
      </c>
      <c r="E60">
        <f t="shared" si="5"/>
        <v>0</v>
      </c>
    </row>
    <row r="61" spans="2:5" x14ac:dyDescent="0.3">
      <c r="B61" t="s">
        <v>812</v>
      </c>
      <c r="C61" t="s">
        <v>818</v>
      </c>
      <c r="D61" s="29">
        <f>(DB41+DE41+DH41+DK41+DN41)/5</f>
        <v>0</v>
      </c>
      <c r="E61">
        <f t="shared" si="5"/>
        <v>0</v>
      </c>
    </row>
    <row r="62" spans="2:5" x14ac:dyDescent="0.3">
      <c r="B62" t="s">
        <v>813</v>
      </c>
      <c r="C62" t="s">
        <v>818</v>
      </c>
      <c r="D62" s="29">
        <f>(DC41+DF41+DI41+DL41+DO41)/5</f>
        <v>0</v>
      </c>
      <c r="E62">
        <f t="shared" si="5"/>
        <v>0</v>
      </c>
    </row>
    <row r="63" spans="2:5" ht="15" x14ac:dyDescent="0.25">
      <c r="D63" s="25">
        <f>SUM(D60:D62)</f>
        <v>0</v>
      </c>
      <c r="E63" s="25">
        <f>SUM(E60:E62)</f>
        <v>0</v>
      </c>
    </row>
  </sheetData>
  <mergeCells count="110"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24" workbookViewId="0">
      <selection activeCell="B1" sqref="B1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153</v>
      </c>
      <c r="B1" s="14" t="s">
        <v>278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56" t="s">
        <v>1390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50" t="s">
        <v>0</v>
      </c>
      <c r="B5" s="50" t="s">
        <v>1</v>
      </c>
      <c r="C5" s="51" t="s">
        <v>57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2" t="s">
        <v>2</v>
      </c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44" t="s">
        <v>88</v>
      </c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 t="s">
        <v>115</v>
      </c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2" t="s">
        <v>138</v>
      </c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</row>
    <row r="6" spans="1:254" ht="15.75" customHeight="1" x14ac:dyDescent="0.3">
      <c r="A6" s="50"/>
      <c r="B6" s="50"/>
      <c r="C6" s="45" t="s">
        <v>58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 t="s">
        <v>56</v>
      </c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 t="s">
        <v>3</v>
      </c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57" t="s">
        <v>89</v>
      </c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45" t="s">
        <v>158</v>
      </c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 t="s">
        <v>116</v>
      </c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55" t="s">
        <v>173</v>
      </c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 t="s">
        <v>185</v>
      </c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 t="s">
        <v>117</v>
      </c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43" t="s">
        <v>139</v>
      </c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</row>
    <row r="7" spans="1:254" ht="0.75" customHeight="1" x14ac:dyDescent="0.3">
      <c r="A7" s="50"/>
      <c r="B7" s="50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50"/>
      <c r="B8" s="50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50"/>
      <c r="B9" s="50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50"/>
      <c r="B10" s="50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50"/>
      <c r="B11" s="50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50"/>
      <c r="B12" s="50"/>
      <c r="C12" s="45" t="s">
        <v>154</v>
      </c>
      <c r="D12" s="45" t="s">
        <v>5</v>
      </c>
      <c r="E12" s="45" t="s">
        <v>6</v>
      </c>
      <c r="F12" s="45" t="s">
        <v>155</v>
      </c>
      <c r="G12" s="45" t="s">
        <v>7</v>
      </c>
      <c r="H12" s="45" t="s">
        <v>8</v>
      </c>
      <c r="I12" s="45" t="s">
        <v>156</v>
      </c>
      <c r="J12" s="45" t="s">
        <v>9</v>
      </c>
      <c r="K12" s="45" t="s">
        <v>10</v>
      </c>
      <c r="L12" s="45" t="s">
        <v>157</v>
      </c>
      <c r="M12" s="45" t="s">
        <v>9</v>
      </c>
      <c r="N12" s="45" t="s">
        <v>10</v>
      </c>
      <c r="O12" s="45" t="s">
        <v>171</v>
      </c>
      <c r="P12" s="45"/>
      <c r="Q12" s="45"/>
      <c r="R12" s="45" t="s">
        <v>5</v>
      </c>
      <c r="S12" s="45"/>
      <c r="T12" s="45"/>
      <c r="U12" s="45" t="s">
        <v>172</v>
      </c>
      <c r="V12" s="45"/>
      <c r="W12" s="45"/>
      <c r="X12" s="45" t="s">
        <v>12</v>
      </c>
      <c r="Y12" s="45"/>
      <c r="Z12" s="45"/>
      <c r="AA12" s="45" t="s">
        <v>7</v>
      </c>
      <c r="AB12" s="45"/>
      <c r="AC12" s="45"/>
      <c r="AD12" s="45" t="s">
        <v>8</v>
      </c>
      <c r="AE12" s="45"/>
      <c r="AF12" s="45"/>
      <c r="AG12" s="43" t="s">
        <v>14</v>
      </c>
      <c r="AH12" s="43"/>
      <c r="AI12" s="43"/>
      <c r="AJ12" s="45" t="s">
        <v>9</v>
      </c>
      <c r="AK12" s="45"/>
      <c r="AL12" s="45"/>
      <c r="AM12" s="43" t="s">
        <v>167</v>
      </c>
      <c r="AN12" s="43"/>
      <c r="AO12" s="43"/>
      <c r="AP12" s="43" t="s">
        <v>168</v>
      </c>
      <c r="AQ12" s="43"/>
      <c r="AR12" s="43"/>
      <c r="AS12" s="43" t="s">
        <v>169</v>
      </c>
      <c r="AT12" s="43"/>
      <c r="AU12" s="43"/>
      <c r="AV12" s="43" t="s">
        <v>170</v>
      </c>
      <c r="AW12" s="43"/>
      <c r="AX12" s="43"/>
      <c r="AY12" s="43" t="s">
        <v>159</v>
      </c>
      <c r="AZ12" s="43"/>
      <c r="BA12" s="43"/>
      <c r="BB12" s="43" t="s">
        <v>160</v>
      </c>
      <c r="BC12" s="43"/>
      <c r="BD12" s="43"/>
      <c r="BE12" s="43" t="s">
        <v>161</v>
      </c>
      <c r="BF12" s="43"/>
      <c r="BG12" s="43"/>
      <c r="BH12" s="43" t="s">
        <v>162</v>
      </c>
      <c r="BI12" s="43"/>
      <c r="BJ12" s="43"/>
      <c r="BK12" s="43" t="s">
        <v>163</v>
      </c>
      <c r="BL12" s="43"/>
      <c r="BM12" s="43"/>
      <c r="BN12" s="43" t="s">
        <v>164</v>
      </c>
      <c r="BO12" s="43"/>
      <c r="BP12" s="43"/>
      <c r="BQ12" s="43" t="s">
        <v>165</v>
      </c>
      <c r="BR12" s="43"/>
      <c r="BS12" s="43"/>
      <c r="BT12" s="43" t="s">
        <v>166</v>
      </c>
      <c r="BU12" s="43"/>
      <c r="BV12" s="43"/>
      <c r="BW12" s="43" t="s">
        <v>178</v>
      </c>
      <c r="BX12" s="43"/>
      <c r="BY12" s="43"/>
      <c r="BZ12" s="43" t="s">
        <v>179</v>
      </c>
      <c r="CA12" s="43"/>
      <c r="CB12" s="43"/>
      <c r="CC12" s="43" t="s">
        <v>180</v>
      </c>
      <c r="CD12" s="43"/>
      <c r="CE12" s="43"/>
      <c r="CF12" s="43" t="s">
        <v>181</v>
      </c>
      <c r="CG12" s="43"/>
      <c r="CH12" s="43"/>
      <c r="CI12" s="43" t="s">
        <v>182</v>
      </c>
      <c r="CJ12" s="43"/>
      <c r="CK12" s="43"/>
      <c r="CL12" s="43" t="s">
        <v>183</v>
      </c>
      <c r="CM12" s="43"/>
      <c r="CN12" s="43"/>
      <c r="CO12" s="43" t="s">
        <v>184</v>
      </c>
      <c r="CP12" s="43"/>
      <c r="CQ12" s="43"/>
      <c r="CR12" s="43" t="s">
        <v>174</v>
      </c>
      <c r="CS12" s="43"/>
      <c r="CT12" s="43"/>
      <c r="CU12" s="43" t="s">
        <v>175</v>
      </c>
      <c r="CV12" s="43"/>
      <c r="CW12" s="43"/>
      <c r="CX12" s="43" t="s">
        <v>176</v>
      </c>
      <c r="CY12" s="43"/>
      <c r="CZ12" s="43"/>
      <c r="DA12" s="43" t="s">
        <v>177</v>
      </c>
      <c r="DB12" s="43"/>
      <c r="DC12" s="43"/>
      <c r="DD12" s="43" t="s">
        <v>186</v>
      </c>
      <c r="DE12" s="43"/>
      <c r="DF12" s="43"/>
      <c r="DG12" s="43" t="s">
        <v>187</v>
      </c>
      <c r="DH12" s="43"/>
      <c r="DI12" s="43"/>
      <c r="DJ12" s="43" t="s">
        <v>188</v>
      </c>
      <c r="DK12" s="43"/>
      <c r="DL12" s="43"/>
      <c r="DM12" s="43" t="s">
        <v>189</v>
      </c>
      <c r="DN12" s="43"/>
      <c r="DO12" s="43"/>
      <c r="DP12" s="43" t="s">
        <v>190</v>
      </c>
      <c r="DQ12" s="43"/>
      <c r="DR12" s="43"/>
    </row>
    <row r="13" spans="1:254" ht="59.25" customHeight="1" x14ac:dyDescent="0.3">
      <c r="A13" s="50"/>
      <c r="B13" s="50"/>
      <c r="C13" s="41" t="s">
        <v>897</v>
      </c>
      <c r="D13" s="41"/>
      <c r="E13" s="41"/>
      <c r="F13" s="41" t="s">
        <v>901</v>
      </c>
      <c r="G13" s="41"/>
      <c r="H13" s="41"/>
      <c r="I13" s="41" t="s">
        <v>902</v>
      </c>
      <c r="J13" s="41"/>
      <c r="K13" s="41"/>
      <c r="L13" s="41" t="s">
        <v>903</v>
      </c>
      <c r="M13" s="41"/>
      <c r="N13" s="41"/>
      <c r="O13" s="41" t="s">
        <v>201</v>
      </c>
      <c r="P13" s="41"/>
      <c r="Q13" s="41"/>
      <c r="R13" s="41" t="s">
        <v>203</v>
      </c>
      <c r="S13" s="41"/>
      <c r="T13" s="41"/>
      <c r="U13" s="41" t="s">
        <v>905</v>
      </c>
      <c r="V13" s="41"/>
      <c r="W13" s="41"/>
      <c r="X13" s="41" t="s">
        <v>906</v>
      </c>
      <c r="Y13" s="41"/>
      <c r="Z13" s="41"/>
      <c r="AA13" s="41" t="s">
        <v>907</v>
      </c>
      <c r="AB13" s="41"/>
      <c r="AC13" s="41"/>
      <c r="AD13" s="41" t="s">
        <v>909</v>
      </c>
      <c r="AE13" s="41"/>
      <c r="AF13" s="41"/>
      <c r="AG13" s="41" t="s">
        <v>911</v>
      </c>
      <c r="AH13" s="41"/>
      <c r="AI13" s="41"/>
      <c r="AJ13" s="41" t="s">
        <v>1311</v>
      </c>
      <c r="AK13" s="41"/>
      <c r="AL13" s="41"/>
      <c r="AM13" s="41" t="s">
        <v>916</v>
      </c>
      <c r="AN13" s="41"/>
      <c r="AO13" s="41"/>
      <c r="AP13" s="41" t="s">
        <v>917</v>
      </c>
      <c r="AQ13" s="41"/>
      <c r="AR13" s="41"/>
      <c r="AS13" s="41" t="s">
        <v>918</v>
      </c>
      <c r="AT13" s="41"/>
      <c r="AU13" s="41"/>
      <c r="AV13" s="41" t="s">
        <v>919</v>
      </c>
      <c r="AW13" s="41"/>
      <c r="AX13" s="41"/>
      <c r="AY13" s="41" t="s">
        <v>921</v>
      </c>
      <c r="AZ13" s="41"/>
      <c r="BA13" s="41"/>
      <c r="BB13" s="41" t="s">
        <v>922</v>
      </c>
      <c r="BC13" s="41"/>
      <c r="BD13" s="41"/>
      <c r="BE13" s="41" t="s">
        <v>923</v>
      </c>
      <c r="BF13" s="41"/>
      <c r="BG13" s="41"/>
      <c r="BH13" s="41" t="s">
        <v>924</v>
      </c>
      <c r="BI13" s="41"/>
      <c r="BJ13" s="41"/>
      <c r="BK13" s="41" t="s">
        <v>925</v>
      </c>
      <c r="BL13" s="41"/>
      <c r="BM13" s="41"/>
      <c r="BN13" s="41" t="s">
        <v>927</v>
      </c>
      <c r="BO13" s="41"/>
      <c r="BP13" s="41"/>
      <c r="BQ13" s="41" t="s">
        <v>928</v>
      </c>
      <c r="BR13" s="41"/>
      <c r="BS13" s="41"/>
      <c r="BT13" s="41" t="s">
        <v>930</v>
      </c>
      <c r="BU13" s="41"/>
      <c r="BV13" s="41"/>
      <c r="BW13" s="41" t="s">
        <v>932</v>
      </c>
      <c r="BX13" s="41"/>
      <c r="BY13" s="41"/>
      <c r="BZ13" s="41" t="s">
        <v>933</v>
      </c>
      <c r="CA13" s="41"/>
      <c r="CB13" s="41"/>
      <c r="CC13" s="41" t="s">
        <v>937</v>
      </c>
      <c r="CD13" s="41"/>
      <c r="CE13" s="41"/>
      <c r="CF13" s="41" t="s">
        <v>940</v>
      </c>
      <c r="CG13" s="41"/>
      <c r="CH13" s="41"/>
      <c r="CI13" s="41" t="s">
        <v>941</v>
      </c>
      <c r="CJ13" s="41"/>
      <c r="CK13" s="41"/>
      <c r="CL13" s="41" t="s">
        <v>942</v>
      </c>
      <c r="CM13" s="41"/>
      <c r="CN13" s="41"/>
      <c r="CO13" s="41" t="s">
        <v>943</v>
      </c>
      <c r="CP13" s="41"/>
      <c r="CQ13" s="41"/>
      <c r="CR13" s="41" t="s">
        <v>945</v>
      </c>
      <c r="CS13" s="41"/>
      <c r="CT13" s="41"/>
      <c r="CU13" s="41" t="s">
        <v>946</v>
      </c>
      <c r="CV13" s="41"/>
      <c r="CW13" s="41"/>
      <c r="CX13" s="41" t="s">
        <v>947</v>
      </c>
      <c r="CY13" s="41"/>
      <c r="CZ13" s="41"/>
      <c r="DA13" s="41" t="s">
        <v>948</v>
      </c>
      <c r="DB13" s="41"/>
      <c r="DC13" s="41"/>
      <c r="DD13" s="41" t="s">
        <v>949</v>
      </c>
      <c r="DE13" s="41"/>
      <c r="DF13" s="41"/>
      <c r="DG13" s="41" t="s">
        <v>950</v>
      </c>
      <c r="DH13" s="41"/>
      <c r="DI13" s="41"/>
      <c r="DJ13" s="41" t="s">
        <v>952</v>
      </c>
      <c r="DK13" s="41"/>
      <c r="DL13" s="41"/>
      <c r="DM13" s="41" t="s">
        <v>953</v>
      </c>
      <c r="DN13" s="41"/>
      <c r="DO13" s="41"/>
      <c r="DP13" s="41" t="s">
        <v>954</v>
      </c>
      <c r="DQ13" s="41"/>
      <c r="DR13" s="41"/>
    </row>
    <row r="14" spans="1:254" ht="120" x14ac:dyDescent="0.3">
      <c r="A14" s="50"/>
      <c r="B14" s="50"/>
      <c r="C14" s="21" t="s">
        <v>898</v>
      </c>
      <c r="D14" s="21" t="s">
        <v>899</v>
      </c>
      <c r="E14" s="21" t="s">
        <v>900</v>
      </c>
      <c r="F14" s="21" t="s">
        <v>41</v>
      </c>
      <c r="G14" s="21" t="s">
        <v>103</v>
      </c>
      <c r="H14" s="21" t="s">
        <v>191</v>
      </c>
      <c r="I14" s="21" t="s">
        <v>194</v>
      </c>
      <c r="J14" s="21" t="s">
        <v>195</v>
      </c>
      <c r="K14" s="21" t="s">
        <v>196</v>
      </c>
      <c r="L14" s="21" t="s">
        <v>198</v>
      </c>
      <c r="M14" s="21" t="s">
        <v>199</v>
      </c>
      <c r="N14" s="21" t="s">
        <v>200</v>
      </c>
      <c r="O14" s="21" t="s">
        <v>202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904</v>
      </c>
      <c r="U14" s="21" t="s">
        <v>205</v>
      </c>
      <c r="V14" s="21" t="s">
        <v>71</v>
      </c>
      <c r="W14" s="21" t="s">
        <v>86</v>
      </c>
      <c r="X14" s="21" t="s">
        <v>69</v>
      </c>
      <c r="Y14" s="21" t="s">
        <v>212</v>
      </c>
      <c r="Z14" s="21" t="s">
        <v>213</v>
      </c>
      <c r="AA14" s="21" t="s">
        <v>134</v>
      </c>
      <c r="AB14" s="21" t="s">
        <v>908</v>
      </c>
      <c r="AC14" s="21" t="s">
        <v>904</v>
      </c>
      <c r="AD14" s="21" t="s">
        <v>217</v>
      </c>
      <c r="AE14" s="21" t="s">
        <v>424</v>
      </c>
      <c r="AF14" s="21" t="s">
        <v>910</v>
      </c>
      <c r="AG14" s="21" t="s">
        <v>912</v>
      </c>
      <c r="AH14" s="21" t="s">
        <v>913</v>
      </c>
      <c r="AI14" s="21" t="s">
        <v>914</v>
      </c>
      <c r="AJ14" s="21" t="s">
        <v>215</v>
      </c>
      <c r="AK14" s="21" t="s">
        <v>915</v>
      </c>
      <c r="AL14" s="21" t="s">
        <v>65</v>
      </c>
      <c r="AM14" s="21" t="s">
        <v>214</v>
      </c>
      <c r="AN14" s="21" t="s">
        <v>103</v>
      </c>
      <c r="AO14" s="21" t="s">
        <v>218</v>
      </c>
      <c r="AP14" s="21" t="s">
        <v>222</v>
      </c>
      <c r="AQ14" s="21" t="s">
        <v>223</v>
      </c>
      <c r="AR14" s="21" t="s">
        <v>101</v>
      </c>
      <c r="AS14" s="21" t="s">
        <v>219</v>
      </c>
      <c r="AT14" s="21" t="s">
        <v>220</v>
      </c>
      <c r="AU14" s="21" t="s">
        <v>221</v>
      </c>
      <c r="AV14" s="21" t="s">
        <v>225</v>
      </c>
      <c r="AW14" s="21" t="s">
        <v>920</v>
      </c>
      <c r="AX14" s="21" t="s">
        <v>226</v>
      </c>
      <c r="AY14" s="21" t="s">
        <v>227</v>
      </c>
      <c r="AZ14" s="21" t="s">
        <v>228</v>
      </c>
      <c r="BA14" s="21" t="s">
        <v>229</v>
      </c>
      <c r="BB14" s="21" t="s">
        <v>230</v>
      </c>
      <c r="BC14" s="21" t="s">
        <v>71</v>
      </c>
      <c r="BD14" s="21" t="s">
        <v>231</v>
      </c>
      <c r="BE14" s="21" t="s">
        <v>232</v>
      </c>
      <c r="BF14" s="21" t="s">
        <v>838</v>
      </c>
      <c r="BG14" s="21" t="s">
        <v>233</v>
      </c>
      <c r="BH14" s="21" t="s">
        <v>16</v>
      </c>
      <c r="BI14" s="21" t="s">
        <v>235</v>
      </c>
      <c r="BJ14" s="21" t="s">
        <v>147</v>
      </c>
      <c r="BK14" s="21" t="s">
        <v>236</v>
      </c>
      <c r="BL14" s="21" t="s">
        <v>926</v>
      </c>
      <c r="BM14" s="21" t="s">
        <v>237</v>
      </c>
      <c r="BN14" s="21" t="s">
        <v>97</v>
      </c>
      <c r="BO14" s="21" t="s">
        <v>17</v>
      </c>
      <c r="BP14" s="21" t="s">
        <v>18</v>
      </c>
      <c r="BQ14" s="21" t="s">
        <v>929</v>
      </c>
      <c r="BR14" s="21" t="s">
        <v>838</v>
      </c>
      <c r="BS14" s="21" t="s">
        <v>218</v>
      </c>
      <c r="BT14" s="21" t="s">
        <v>931</v>
      </c>
      <c r="BU14" s="21" t="s">
        <v>238</v>
      </c>
      <c r="BV14" s="21" t="s">
        <v>239</v>
      </c>
      <c r="BW14" s="21" t="s">
        <v>148</v>
      </c>
      <c r="BX14" s="21" t="s">
        <v>234</v>
      </c>
      <c r="BY14" s="21" t="s">
        <v>208</v>
      </c>
      <c r="BZ14" s="21" t="s">
        <v>934</v>
      </c>
      <c r="CA14" s="21" t="s">
        <v>935</v>
      </c>
      <c r="CB14" s="21" t="s">
        <v>936</v>
      </c>
      <c r="CC14" s="21" t="s">
        <v>938</v>
      </c>
      <c r="CD14" s="21" t="s">
        <v>939</v>
      </c>
      <c r="CE14" s="21" t="s">
        <v>240</v>
      </c>
      <c r="CF14" s="21" t="s">
        <v>241</v>
      </c>
      <c r="CG14" s="21" t="s">
        <v>242</v>
      </c>
      <c r="CH14" s="21" t="s">
        <v>96</v>
      </c>
      <c r="CI14" s="21" t="s">
        <v>245</v>
      </c>
      <c r="CJ14" s="21" t="s">
        <v>246</v>
      </c>
      <c r="CK14" s="21" t="s">
        <v>125</v>
      </c>
      <c r="CL14" s="21" t="s">
        <v>247</v>
      </c>
      <c r="CM14" s="21" t="s">
        <v>248</v>
      </c>
      <c r="CN14" s="21" t="s">
        <v>249</v>
      </c>
      <c r="CO14" s="21" t="s">
        <v>250</v>
      </c>
      <c r="CP14" s="21" t="s">
        <v>251</v>
      </c>
      <c r="CQ14" s="21" t="s">
        <v>944</v>
      </c>
      <c r="CR14" s="21" t="s">
        <v>252</v>
      </c>
      <c r="CS14" s="21" t="s">
        <v>253</v>
      </c>
      <c r="CT14" s="21" t="s">
        <v>254</v>
      </c>
      <c r="CU14" s="21" t="s">
        <v>257</v>
      </c>
      <c r="CV14" s="21" t="s">
        <v>258</v>
      </c>
      <c r="CW14" s="21" t="s">
        <v>259</v>
      </c>
      <c r="CX14" s="21" t="s">
        <v>261</v>
      </c>
      <c r="CY14" s="21" t="s">
        <v>262</v>
      </c>
      <c r="CZ14" s="21" t="s">
        <v>263</v>
      </c>
      <c r="DA14" s="21" t="s">
        <v>264</v>
      </c>
      <c r="DB14" s="21" t="s">
        <v>64</v>
      </c>
      <c r="DC14" s="21" t="s">
        <v>265</v>
      </c>
      <c r="DD14" s="21" t="s">
        <v>260</v>
      </c>
      <c r="DE14" s="21" t="s">
        <v>224</v>
      </c>
      <c r="DF14" s="21" t="s">
        <v>104</v>
      </c>
      <c r="DG14" s="21" t="s">
        <v>951</v>
      </c>
      <c r="DH14" s="21" t="s">
        <v>1312</v>
      </c>
      <c r="DI14" s="21" t="s">
        <v>1313</v>
      </c>
      <c r="DJ14" s="21" t="s">
        <v>266</v>
      </c>
      <c r="DK14" s="21" t="s">
        <v>267</v>
      </c>
      <c r="DL14" s="21" t="s">
        <v>268</v>
      </c>
      <c r="DM14" s="21" t="s">
        <v>269</v>
      </c>
      <c r="DN14" s="21" t="s">
        <v>270</v>
      </c>
      <c r="DO14" s="21" t="s">
        <v>271</v>
      </c>
      <c r="DP14" s="21" t="s">
        <v>274</v>
      </c>
      <c r="DQ14" s="21" t="s">
        <v>275</v>
      </c>
      <c r="DR14" s="21" t="s">
        <v>151</v>
      </c>
    </row>
    <row r="15" spans="1:254" ht="15.6" x14ac:dyDescent="0.3">
      <c r="A15" s="23">
        <v>1</v>
      </c>
      <c r="B15" s="1" t="s">
        <v>1367</v>
      </c>
      <c r="C15" s="5"/>
      <c r="D15" s="5">
        <v>1</v>
      </c>
      <c r="E15" s="5"/>
      <c r="F15" s="1">
        <v>1</v>
      </c>
      <c r="G15" s="1"/>
      <c r="H15" s="1"/>
      <c r="I15" s="1"/>
      <c r="J15" s="1">
        <v>1</v>
      </c>
      <c r="K15" s="1"/>
      <c r="L15" s="13"/>
      <c r="M15" s="13">
        <v>1</v>
      </c>
      <c r="N15" s="13"/>
      <c r="O15" s="13">
        <v>1</v>
      </c>
      <c r="P15" s="13"/>
      <c r="Q15" s="13"/>
      <c r="R15" s="13"/>
      <c r="S15" s="13">
        <v>1</v>
      </c>
      <c r="T15" s="32"/>
      <c r="U15" s="32">
        <v>1</v>
      </c>
      <c r="V15" s="32"/>
      <c r="W15" s="13"/>
      <c r="X15" s="13">
        <v>1</v>
      </c>
      <c r="Y15" s="13"/>
      <c r="Z15" s="13"/>
      <c r="AA15" s="13">
        <v>1</v>
      </c>
      <c r="AB15" s="13"/>
      <c r="AC15" s="13"/>
      <c r="AD15" s="13">
        <v>1</v>
      </c>
      <c r="AE15" s="13"/>
      <c r="AF15" s="13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32"/>
      <c r="AW15" s="32">
        <v>1</v>
      </c>
      <c r="AX15" s="32"/>
      <c r="AY15" s="32"/>
      <c r="AZ15" s="32">
        <v>1</v>
      </c>
      <c r="BA15" s="32"/>
      <c r="BB15" s="4">
        <v>1</v>
      </c>
      <c r="BC15" s="4"/>
      <c r="BD15" s="4"/>
      <c r="BE15" s="32"/>
      <c r="BF15" s="32">
        <v>1</v>
      </c>
      <c r="BG15" s="32"/>
      <c r="BH15" s="32"/>
      <c r="BI15" s="32">
        <v>1</v>
      </c>
      <c r="BJ15" s="32"/>
      <c r="BK15" s="32"/>
      <c r="BL15" s="32">
        <v>1</v>
      </c>
      <c r="BM15" s="32"/>
      <c r="BN15" s="4">
        <v>1</v>
      </c>
      <c r="BO15" s="4"/>
      <c r="BP15" s="4"/>
      <c r="BQ15" s="32"/>
      <c r="BR15" s="32">
        <v>1</v>
      </c>
      <c r="BS15" s="32"/>
      <c r="BT15" s="32"/>
      <c r="BU15" s="32">
        <v>1</v>
      </c>
      <c r="BV15" s="32"/>
      <c r="BW15" s="32">
        <v>1</v>
      </c>
      <c r="BX15" s="32"/>
      <c r="BY15" s="32"/>
      <c r="BZ15" s="32"/>
      <c r="CA15" s="32">
        <v>1</v>
      </c>
      <c r="CB15" s="32"/>
      <c r="CC15" s="32"/>
      <c r="CD15" s="32">
        <v>1</v>
      </c>
      <c r="CE15" s="32"/>
      <c r="CF15" s="32">
        <v>1</v>
      </c>
      <c r="CG15" s="32"/>
      <c r="CH15" s="32"/>
      <c r="CI15" s="32"/>
      <c r="CJ15" s="32">
        <v>1</v>
      </c>
      <c r="CK15" s="32"/>
      <c r="CL15" s="32">
        <v>1</v>
      </c>
      <c r="CM15" s="32"/>
      <c r="CN15" s="32"/>
      <c r="CO15" s="32"/>
      <c r="CP15" s="32">
        <v>1</v>
      </c>
      <c r="CQ15" s="32"/>
      <c r="CR15" s="32"/>
      <c r="CS15" s="32">
        <v>1</v>
      </c>
      <c r="CT15" s="32"/>
      <c r="CU15" s="32">
        <v>1</v>
      </c>
      <c r="CV15" s="32"/>
      <c r="CW15" s="32"/>
      <c r="CX15" s="32"/>
      <c r="CY15" s="32">
        <v>1</v>
      </c>
      <c r="CZ15" s="32"/>
      <c r="DA15" s="32">
        <v>1</v>
      </c>
      <c r="DB15" s="32"/>
      <c r="DC15" s="32"/>
      <c r="DD15" s="32"/>
      <c r="DE15" s="32">
        <v>1</v>
      </c>
      <c r="DF15" s="32"/>
      <c r="DG15" s="32"/>
      <c r="DH15" s="32">
        <v>1</v>
      </c>
      <c r="DI15" s="32"/>
      <c r="DJ15" s="32">
        <v>1</v>
      </c>
      <c r="DK15" s="32"/>
      <c r="DL15" s="32"/>
      <c r="DM15" s="32"/>
      <c r="DN15" s="32">
        <v>1</v>
      </c>
      <c r="DO15" s="32"/>
      <c r="DP15" s="4">
        <v>1</v>
      </c>
      <c r="DQ15" s="4"/>
      <c r="DR15" s="4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6" x14ac:dyDescent="0.3">
      <c r="A16" s="2">
        <v>2</v>
      </c>
      <c r="B16" s="1" t="s">
        <v>1368</v>
      </c>
      <c r="C16" s="31">
        <v>1</v>
      </c>
      <c r="D16" s="31"/>
      <c r="E16" s="31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4"/>
      <c r="U16" s="4">
        <v>1</v>
      </c>
      <c r="V16" s="4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6" x14ac:dyDescent="0.3">
      <c r="A17" s="2">
        <v>3</v>
      </c>
      <c r="B17" s="1" t="s">
        <v>1369</v>
      </c>
      <c r="C17" s="31">
        <v>1</v>
      </c>
      <c r="D17" s="31"/>
      <c r="E17" s="31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4"/>
      <c r="U17" s="4">
        <v>1</v>
      </c>
      <c r="V17" s="4"/>
      <c r="W17" s="1"/>
      <c r="X17" s="1">
        <v>1</v>
      </c>
      <c r="Y17" s="1"/>
      <c r="Z17" s="1"/>
      <c r="AA17" s="1">
        <v>1</v>
      </c>
      <c r="AB17" s="1"/>
      <c r="AC17" s="1"/>
      <c r="AD17" s="1">
        <v>1</v>
      </c>
      <c r="AE17" s="1"/>
      <c r="AF17" s="1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6" x14ac:dyDescent="0.3">
      <c r="A18" s="2">
        <v>4</v>
      </c>
      <c r="B18" s="1" t="s">
        <v>1370</v>
      </c>
      <c r="C18" s="31">
        <v>1</v>
      </c>
      <c r="D18" s="31"/>
      <c r="E18" s="31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4"/>
      <c r="U18" s="4">
        <v>1</v>
      </c>
      <c r="V18" s="4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6" x14ac:dyDescent="0.3">
      <c r="A19" s="2">
        <v>5</v>
      </c>
      <c r="B19" s="1" t="s">
        <v>1371</v>
      </c>
      <c r="C19" s="31"/>
      <c r="D19" s="31">
        <v>1</v>
      </c>
      <c r="E19" s="31"/>
      <c r="F19" s="1"/>
      <c r="G19" s="1"/>
      <c r="H19" s="1">
        <v>1</v>
      </c>
      <c r="I19" s="1"/>
      <c r="J19" s="1">
        <v>1</v>
      </c>
      <c r="K19" s="1"/>
      <c r="L19" s="1"/>
      <c r="M19" s="1"/>
      <c r="N19" s="1">
        <v>1</v>
      </c>
      <c r="O19" s="1"/>
      <c r="P19" s="1">
        <v>1</v>
      </c>
      <c r="Q19" s="1"/>
      <c r="R19" s="1"/>
      <c r="S19" s="1"/>
      <c r="T19" s="4">
        <v>1</v>
      </c>
      <c r="U19" s="4"/>
      <c r="V19" s="4"/>
      <c r="W19" s="1">
        <v>1</v>
      </c>
      <c r="X19" s="1"/>
      <c r="Y19" s="1"/>
      <c r="Z19" s="1">
        <v>1</v>
      </c>
      <c r="AA19" s="1"/>
      <c r="AB19" s="1"/>
      <c r="AC19" s="1">
        <v>1</v>
      </c>
      <c r="AD19" s="1"/>
      <c r="AE19" s="1"/>
      <c r="AF19" s="1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>
        <v>1</v>
      </c>
      <c r="AO19" s="4"/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>
        <v>1</v>
      </c>
      <c r="BY19" s="4"/>
      <c r="BZ19" s="4"/>
      <c r="CA19" s="4"/>
      <c r="CB19" s="4">
        <v>1</v>
      </c>
      <c r="CC19" s="4"/>
      <c r="CD19" s="4"/>
      <c r="CE19" s="4">
        <v>1</v>
      </c>
      <c r="CF19" s="4"/>
      <c r="CG19" s="4">
        <v>1</v>
      </c>
      <c r="CH19" s="4"/>
      <c r="CI19" s="4"/>
      <c r="CJ19" s="4"/>
      <c r="CK19" s="4">
        <v>1</v>
      </c>
      <c r="CL19" s="4"/>
      <c r="CM19" s="4">
        <v>1</v>
      </c>
      <c r="CN19" s="4"/>
      <c r="CO19" s="4"/>
      <c r="CP19" s="4"/>
      <c r="CQ19" s="4">
        <v>1</v>
      </c>
      <c r="CR19" s="4"/>
      <c r="CS19" s="4"/>
      <c r="CT19" s="4">
        <v>1</v>
      </c>
      <c r="CU19" s="4"/>
      <c r="CV19" s="4">
        <v>1</v>
      </c>
      <c r="CW19" s="4"/>
      <c r="CX19" s="4"/>
      <c r="CY19" s="4"/>
      <c r="CZ19" s="4">
        <v>1</v>
      </c>
      <c r="DA19" s="4"/>
      <c r="DB19" s="4">
        <v>1</v>
      </c>
      <c r="DC19" s="4"/>
      <c r="DD19" s="4"/>
      <c r="DE19" s="4"/>
      <c r="DF19" s="4">
        <v>1</v>
      </c>
      <c r="DG19" s="4"/>
      <c r="DH19" s="4"/>
      <c r="DI19" s="4">
        <v>1</v>
      </c>
      <c r="DJ19" s="4"/>
      <c r="DK19" s="4">
        <v>1</v>
      </c>
      <c r="DL19" s="4"/>
      <c r="DM19" s="4"/>
      <c r="DN19" s="4"/>
      <c r="DO19" s="4">
        <v>1</v>
      </c>
      <c r="DP19" s="4"/>
      <c r="DQ19" s="4">
        <v>1</v>
      </c>
      <c r="DR19" s="4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6" x14ac:dyDescent="0.3">
      <c r="A20" s="2">
        <v>6</v>
      </c>
      <c r="B20" s="1" t="s">
        <v>1372</v>
      </c>
      <c r="C20" s="31">
        <v>1</v>
      </c>
      <c r="D20" s="31"/>
      <c r="E20" s="31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4"/>
      <c r="U20" s="4">
        <v>1</v>
      </c>
      <c r="V20" s="4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/>
      <c r="AZ20" s="4">
        <v>1</v>
      </c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ht="15.6" x14ac:dyDescent="0.3">
      <c r="A21" s="2">
        <v>7</v>
      </c>
      <c r="B21" s="1" t="s">
        <v>1373</v>
      </c>
      <c r="C21" s="31">
        <v>1</v>
      </c>
      <c r="D21" s="31"/>
      <c r="E21" s="31"/>
      <c r="F21" s="1">
        <v>1</v>
      </c>
      <c r="G21" s="1"/>
      <c r="H21" s="1"/>
      <c r="I21" s="1">
        <v>1</v>
      </c>
      <c r="J21" s="1"/>
      <c r="K21" s="1"/>
      <c r="L21" s="1"/>
      <c r="M21" s="1">
        <v>1</v>
      </c>
      <c r="N21" s="1"/>
      <c r="O21" s="1">
        <v>1</v>
      </c>
      <c r="P21" s="1"/>
      <c r="Q21" s="1"/>
      <c r="R21" s="1">
        <v>1</v>
      </c>
      <c r="S21" s="1"/>
      <c r="T21" s="4"/>
      <c r="U21" s="4">
        <v>1</v>
      </c>
      <c r="V21" s="4"/>
      <c r="W21" s="1"/>
      <c r="X21" s="1">
        <v>1</v>
      </c>
      <c r="Y21" s="1"/>
      <c r="Z21" s="1"/>
      <c r="AA21" s="1">
        <v>1</v>
      </c>
      <c r="AB21" s="1"/>
      <c r="AC21" s="1"/>
      <c r="AD21" s="1">
        <v>1</v>
      </c>
      <c r="AE21" s="1"/>
      <c r="AF21" s="1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/>
      <c r="AZ21" s="4">
        <v>1</v>
      </c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/>
      <c r="CA21" s="4">
        <v>1</v>
      </c>
      <c r="CB21" s="4"/>
      <c r="CC21" s="4"/>
      <c r="CD21" s="4">
        <v>1</v>
      </c>
      <c r="CE21" s="4"/>
      <c r="CF21" s="4">
        <v>1</v>
      </c>
      <c r="CG21" s="4"/>
      <c r="CH21" s="4"/>
      <c r="CI21" s="4"/>
      <c r="CJ21" s="4">
        <v>1</v>
      </c>
      <c r="CK21" s="4"/>
      <c r="CL21" s="4">
        <v>1</v>
      </c>
      <c r="CM21" s="4"/>
      <c r="CN21" s="4"/>
      <c r="CO21" s="4"/>
      <c r="CP21" s="4">
        <v>1</v>
      </c>
      <c r="CQ21" s="4"/>
      <c r="CR21" s="4">
        <v>1</v>
      </c>
      <c r="CS21" s="4"/>
      <c r="CT21" s="4"/>
      <c r="CU21" s="4">
        <v>1</v>
      </c>
      <c r="CV21" s="4"/>
      <c r="CW21" s="4"/>
      <c r="CX21" s="4"/>
      <c r="CY21" s="4">
        <v>1</v>
      </c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/>
      <c r="DN21" s="4">
        <v>1</v>
      </c>
      <c r="DO21" s="4"/>
      <c r="DP21" s="4"/>
      <c r="DQ21" s="4">
        <v>1</v>
      </c>
      <c r="DR21" s="4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</row>
    <row r="22" spans="1:254" x14ac:dyDescent="0.3">
      <c r="A22" s="3">
        <v>8</v>
      </c>
      <c r="B22" s="4" t="s">
        <v>1374</v>
      </c>
      <c r="C22" s="30">
        <v>1</v>
      </c>
      <c r="D22" s="30"/>
      <c r="E22" s="30"/>
      <c r="F22" s="4">
        <v>1</v>
      </c>
      <c r="G22" s="4"/>
      <c r="H22" s="4"/>
      <c r="I22" s="4">
        <v>1</v>
      </c>
      <c r="J22" s="4"/>
      <c r="K22" s="4"/>
      <c r="L22" s="4"/>
      <c r="M22" s="4">
        <v>1</v>
      </c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/>
      <c r="AZ22" s="4">
        <v>1</v>
      </c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254" x14ac:dyDescent="0.3">
      <c r="A23" s="3">
        <v>9</v>
      </c>
      <c r="B23" s="4" t="s">
        <v>1375</v>
      </c>
      <c r="C23" s="30">
        <v>1</v>
      </c>
      <c r="D23" s="30"/>
      <c r="E23" s="30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/>
      <c r="AZ23" s="4">
        <v>1</v>
      </c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x14ac:dyDescent="0.3">
      <c r="A24" s="3">
        <v>10</v>
      </c>
      <c r="B24" s="4" t="s">
        <v>1391</v>
      </c>
      <c r="C24" s="30"/>
      <c r="D24" s="30">
        <v>1</v>
      </c>
      <c r="E24" s="30"/>
      <c r="F24" s="4"/>
      <c r="G24" s="4">
        <v>1</v>
      </c>
      <c r="H24" s="4"/>
      <c r="I24" s="4">
        <v>1</v>
      </c>
      <c r="J24" s="4"/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>
        <v>1</v>
      </c>
      <c r="AO24" s="4"/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/>
      <c r="CT24" s="4">
        <v>1</v>
      </c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/>
      <c r="DF24" s="4">
        <v>1</v>
      </c>
      <c r="DG24" s="4"/>
      <c r="DH24" s="4"/>
      <c r="DI24" s="4">
        <v>1</v>
      </c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</row>
    <row r="25" spans="1:254" ht="15.6" x14ac:dyDescent="0.3">
      <c r="A25" s="3">
        <v>11</v>
      </c>
      <c r="B25" s="4" t="s">
        <v>1376</v>
      </c>
      <c r="C25" s="30">
        <v>1</v>
      </c>
      <c r="D25" s="30"/>
      <c r="E25" s="30"/>
      <c r="F25" s="4"/>
      <c r="G25" s="4">
        <v>1</v>
      </c>
      <c r="H25" s="4"/>
      <c r="I25" s="4"/>
      <c r="J25" s="4"/>
      <c r="K25" s="4">
        <v>1</v>
      </c>
      <c r="L25" s="4"/>
      <c r="M25" s="4"/>
      <c r="N25" s="4">
        <v>1</v>
      </c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/>
      <c r="Z25" s="4">
        <v>1</v>
      </c>
      <c r="AA25" s="4"/>
      <c r="AB25" s="4"/>
      <c r="AC25" s="4">
        <v>1</v>
      </c>
      <c r="AD25" s="4"/>
      <c r="AE25" s="4">
        <v>1</v>
      </c>
      <c r="AF25" s="4"/>
      <c r="AG25" s="4"/>
      <c r="AH25" s="4"/>
      <c r="AI25" s="4">
        <v>1</v>
      </c>
      <c r="AJ25" s="4"/>
      <c r="AK25" s="4">
        <v>1</v>
      </c>
      <c r="AL25" s="4"/>
      <c r="AM25" s="4"/>
      <c r="AN25" s="4"/>
      <c r="AO25" s="4">
        <v>1</v>
      </c>
      <c r="AP25" s="4"/>
      <c r="AQ25" s="4"/>
      <c r="AR25" s="4">
        <v>1</v>
      </c>
      <c r="AS25" s="4"/>
      <c r="AT25" s="4">
        <v>1</v>
      </c>
      <c r="AU25" s="4"/>
      <c r="AV25" s="4"/>
      <c r="AW25" s="4"/>
      <c r="AX25" s="4">
        <v>1</v>
      </c>
      <c r="AY25" s="4"/>
      <c r="AZ25" s="4"/>
      <c r="BA25" s="4">
        <v>1</v>
      </c>
      <c r="BB25" s="4"/>
      <c r="BC25" s="4">
        <v>1</v>
      </c>
      <c r="BD25" s="4"/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>
        <v>1</v>
      </c>
      <c r="BP25" s="4"/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>
        <v>1</v>
      </c>
      <c r="DR25" s="4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6" x14ac:dyDescent="0.3">
      <c r="A26" s="3">
        <v>12</v>
      </c>
      <c r="B26" s="4" t="s">
        <v>1377</v>
      </c>
      <c r="C26" s="30">
        <v>1</v>
      </c>
      <c r="D26" s="30"/>
      <c r="E26" s="30"/>
      <c r="F26" s="4"/>
      <c r="G26" s="4">
        <v>1</v>
      </c>
      <c r="H26" s="4"/>
      <c r="I26" s="4">
        <v>1</v>
      </c>
      <c r="J26" s="4"/>
      <c r="K26" s="4"/>
      <c r="L26" s="4"/>
      <c r="M26" s="4">
        <v>1</v>
      </c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/>
      <c r="Y26" s="4">
        <v>1</v>
      </c>
      <c r="Z26" s="4"/>
      <c r="AA26" s="4"/>
      <c r="AB26" s="4">
        <v>1</v>
      </c>
      <c r="AC26" s="4"/>
      <c r="AD26" s="4">
        <v>1</v>
      </c>
      <c r="AE26" s="4"/>
      <c r="AF26" s="4"/>
      <c r="AG26" s="4"/>
      <c r="AH26" s="4">
        <v>1</v>
      </c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/>
      <c r="AW26" s="4">
        <v>1</v>
      </c>
      <c r="AX26" s="4"/>
      <c r="AY26" s="4">
        <v>1</v>
      </c>
      <c r="AZ26" s="4"/>
      <c r="BA26" s="4"/>
      <c r="BB26" s="4">
        <v>1</v>
      </c>
      <c r="BC26" s="4"/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>
        <v>1</v>
      </c>
      <c r="BO26" s="4"/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6" x14ac:dyDescent="0.3">
      <c r="A27" s="3">
        <v>13</v>
      </c>
      <c r="B27" s="4" t="s">
        <v>1378</v>
      </c>
      <c r="C27" s="30"/>
      <c r="D27" s="30">
        <v>1</v>
      </c>
      <c r="E27" s="30"/>
      <c r="F27" s="4"/>
      <c r="G27" s="4">
        <v>1</v>
      </c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/>
      <c r="Y27" s="4">
        <v>1</v>
      </c>
      <c r="Z27" s="4"/>
      <c r="AA27" s="4"/>
      <c r="AB27" s="4">
        <v>1</v>
      </c>
      <c r="AC27" s="4"/>
      <c r="AD27" s="4">
        <v>1</v>
      </c>
      <c r="AE27" s="4"/>
      <c r="AF27" s="4"/>
      <c r="AG27" s="4"/>
      <c r="AH27" s="4">
        <v>1</v>
      </c>
      <c r="AI27" s="4"/>
      <c r="AJ27" s="4">
        <v>1</v>
      </c>
      <c r="AK27" s="4"/>
      <c r="AL27" s="4"/>
      <c r="AM27" s="4">
        <v>1</v>
      </c>
      <c r="AN27" s="4"/>
      <c r="AO27" s="4"/>
      <c r="AP27" s="4"/>
      <c r="AQ27" s="4">
        <v>1</v>
      </c>
      <c r="AR27" s="4"/>
      <c r="AS27" s="4">
        <v>1</v>
      </c>
      <c r="AT27" s="4"/>
      <c r="AU27" s="4"/>
      <c r="AV27" s="4"/>
      <c r="AW27" s="4">
        <v>1</v>
      </c>
      <c r="AX27" s="4"/>
      <c r="AY27" s="4">
        <v>1</v>
      </c>
      <c r="AZ27" s="4"/>
      <c r="BA27" s="4"/>
      <c r="BB27" s="4">
        <v>1</v>
      </c>
      <c r="BC27" s="4"/>
      <c r="BD27" s="4"/>
      <c r="BE27" s="4"/>
      <c r="BF27" s="4">
        <v>1</v>
      </c>
      <c r="BG27" s="4"/>
      <c r="BH27" s="4">
        <v>1</v>
      </c>
      <c r="BI27" s="4"/>
      <c r="BJ27" s="4"/>
      <c r="BK27" s="4"/>
      <c r="BL27" s="4">
        <v>1</v>
      </c>
      <c r="BM27" s="4"/>
      <c r="BN27" s="4">
        <v>1</v>
      </c>
      <c r="BO27" s="4"/>
      <c r="BP27" s="4"/>
      <c r="BQ27" s="4"/>
      <c r="BR27" s="4">
        <v>1</v>
      </c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/>
      <c r="DE27" s="4">
        <v>1</v>
      </c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6" x14ac:dyDescent="0.3">
      <c r="A28" s="3">
        <v>14</v>
      </c>
      <c r="B28" s="4" t="s">
        <v>1379</v>
      </c>
      <c r="C28" s="30">
        <v>1</v>
      </c>
      <c r="D28" s="30"/>
      <c r="E28" s="30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/>
      <c r="Y28" s="4">
        <v>1</v>
      </c>
      <c r="Z28" s="4"/>
      <c r="AA28" s="4">
        <v>1</v>
      </c>
      <c r="AB28" s="4"/>
      <c r="AC28" s="4"/>
      <c r="AD28" s="4"/>
      <c r="AE28" s="4">
        <v>1</v>
      </c>
      <c r="AF28" s="4"/>
      <c r="AG28" s="4"/>
      <c r="AH28" s="4">
        <v>1</v>
      </c>
      <c r="AI28" s="4"/>
      <c r="AJ28" s="4">
        <v>1</v>
      </c>
      <c r="AK28" s="4"/>
      <c r="AL28" s="4"/>
      <c r="AM28" s="4">
        <v>1</v>
      </c>
      <c r="AN28" s="4"/>
      <c r="AO28" s="4"/>
      <c r="AP28" s="4"/>
      <c r="AQ28" s="4">
        <v>1</v>
      </c>
      <c r="AR28" s="4"/>
      <c r="AS28" s="4">
        <v>1</v>
      </c>
      <c r="AT28" s="4"/>
      <c r="AU28" s="4"/>
      <c r="AV28" s="4"/>
      <c r="AW28" s="4">
        <v>1</v>
      </c>
      <c r="AX28" s="4"/>
      <c r="AY28" s="4"/>
      <c r="AZ28" s="4">
        <v>1</v>
      </c>
      <c r="BA28" s="4"/>
      <c r="BB28" s="4">
        <v>1</v>
      </c>
      <c r="BC28" s="4"/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>
        <v>1</v>
      </c>
      <c r="BO28" s="4"/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6" x14ac:dyDescent="0.3">
      <c r="A29" s="3">
        <v>15</v>
      </c>
      <c r="B29" s="4" t="s">
        <v>1380</v>
      </c>
      <c r="C29" s="30">
        <v>1</v>
      </c>
      <c r="D29" s="30"/>
      <c r="E29" s="30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/>
      <c r="AH29" s="4">
        <v>1</v>
      </c>
      <c r="AI29" s="4"/>
      <c r="AJ29" s="4">
        <v>1</v>
      </c>
      <c r="AK29" s="4"/>
      <c r="AL29" s="4"/>
      <c r="AM29" s="4">
        <v>1</v>
      </c>
      <c r="AN29" s="4"/>
      <c r="AO29" s="4"/>
      <c r="AP29" s="4"/>
      <c r="AQ29" s="4">
        <v>1</v>
      </c>
      <c r="AR29" s="4"/>
      <c r="AS29" s="4">
        <v>1</v>
      </c>
      <c r="AT29" s="4"/>
      <c r="AU29" s="4"/>
      <c r="AV29" s="4">
        <v>1</v>
      </c>
      <c r="AW29" s="4"/>
      <c r="AX29" s="4"/>
      <c r="AY29" s="4"/>
      <c r="AZ29" s="4">
        <v>1</v>
      </c>
      <c r="BA29" s="4"/>
      <c r="BB29" s="4">
        <v>1</v>
      </c>
      <c r="BC29" s="4"/>
      <c r="BD29" s="4"/>
      <c r="BE29" s="4">
        <v>1</v>
      </c>
      <c r="BF29" s="4"/>
      <c r="BG29" s="4"/>
      <c r="BH29" s="4"/>
      <c r="BI29" s="4">
        <v>1</v>
      </c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/>
      <c r="BU29" s="4">
        <v>1</v>
      </c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/>
      <c r="CS29" s="4">
        <v>1</v>
      </c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/>
      <c r="DH29" s="4">
        <v>1</v>
      </c>
      <c r="DI29" s="4"/>
      <c r="DJ29" s="4">
        <v>1</v>
      </c>
      <c r="DK29" s="4"/>
      <c r="DL29" s="4"/>
      <c r="DM29" s="4">
        <v>1</v>
      </c>
      <c r="DN29" s="4"/>
      <c r="DO29" s="4"/>
      <c r="DP29" s="4"/>
      <c r="DQ29" s="4">
        <v>1</v>
      </c>
      <c r="DR29" s="4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6" x14ac:dyDescent="0.3">
      <c r="A30" s="3">
        <v>16</v>
      </c>
      <c r="B30" s="4" t="s">
        <v>1381</v>
      </c>
      <c r="C30" s="30">
        <v>1</v>
      </c>
      <c r="D30" s="30"/>
      <c r="E30" s="30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/>
      <c r="AH30" s="4">
        <v>1</v>
      </c>
      <c r="AI30" s="4"/>
      <c r="AJ30" s="4">
        <v>1</v>
      </c>
      <c r="AK30" s="4"/>
      <c r="AL30" s="4"/>
      <c r="AM30" s="4">
        <v>1</v>
      </c>
      <c r="AN30" s="4"/>
      <c r="AO30" s="4"/>
      <c r="AP30" s="4"/>
      <c r="AQ30" s="4">
        <v>1</v>
      </c>
      <c r="AR30" s="4"/>
      <c r="AS30" s="4">
        <v>1</v>
      </c>
      <c r="AT30" s="4"/>
      <c r="AU30" s="4"/>
      <c r="AV30" s="4">
        <v>1</v>
      </c>
      <c r="AW30" s="4"/>
      <c r="AX30" s="4"/>
      <c r="AY30" s="4"/>
      <c r="AZ30" s="4">
        <v>1</v>
      </c>
      <c r="BA30" s="4"/>
      <c r="BB30" s="4">
        <v>1</v>
      </c>
      <c r="BC30" s="4"/>
      <c r="BD30" s="4"/>
      <c r="BE30" s="4">
        <v>1</v>
      </c>
      <c r="BF30" s="4"/>
      <c r="BG30" s="4"/>
      <c r="BH30" s="4"/>
      <c r="BI30" s="4">
        <v>1</v>
      </c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/>
      <c r="BU30" s="4">
        <v>1</v>
      </c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/>
      <c r="CG30" s="4">
        <v>1</v>
      </c>
      <c r="CH30" s="4"/>
      <c r="CI30" s="4">
        <v>1</v>
      </c>
      <c r="CJ30" s="4"/>
      <c r="CK30" s="4"/>
      <c r="CL30" s="4"/>
      <c r="CM30" s="4">
        <v>1</v>
      </c>
      <c r="CN30" s="4"/>
      <c r="CO30" s="4">
        <v>1</v>
      </c>
      <c r="CP30" s="4"/>
      <c r="CQ30" s="4"/>
      <c r="CR30" s="4"/>
      <c r="CS30" s="4">
        <v>1</v>
      </c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/>
      <c r="DH30" s="4">
        <v>1</v>
      </c>
      <c r="DI30" s="4"/>
      <c r="DJ30" s="4">
        <v>1</v>
      </c>
      <c r="DK30" s="4"/>
      <c r="DL30" s="4"/>
      <c r="DM30" s="4">
        <v>1</v>
      </c>
      <c r="DN30" s="4"/>
      <c r="DO30" s="4"/>
      <c r="DP30" s="4"/>
      <c r="DQ30" s="4">
        <v>1</v>
      </c>
      <c r="DR30" s="4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6" x14ac:dyDescent="0.3">
      <c r="A31" s="3">
        <v>17</v>
      </c>
      <c r="B31" s="4" t="s">
        <v>1382</v>
      </c>
      <c r="C31" s="30">
        <v>1</v>
      </c>
      <c r="D31" s="30"/>
      <c r="E31" s="30"/>
      <c r="F31" s="4">
        <v>1</v>
      </c>
      <c r="G31" s="4"/>
      <c r="H31" s="4"/>
      <c r="I31" s="4">
        <v>1</v>
      </c>
      <c r="J31" s="4"/>
      <c r="K31" s="4"/>
      <c r="L31" s="4"/>
      <c r="M31" s="4">
        <v>1</v>
      </c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/>
      <c r="Y31" s="4">
        <v>1</v>
      </c>
      <c r="Z31" s="4"/>
      <c r="AA31" s="4"/>
      <c r="AB31" s="4">
        <v>1</v>
      </c>
      <c r="AC31" s="4"/>
      <c r="AD31" s="4">
        <v>1</v>
      </c>
      <c r="AE31" s="4"/>
      <c r="AF31" s="4"/>
      <c r="AG31" s="4"/>
      <c r="AH31" s="4">
        <v>1</v>
      </c>
      <c r="AI31" s="4"/>
      <c r="AJ31" s="4">
        <v>1</v>
      </c>
      <c r="AK31" s="4"/>
      <c r="AL31" s="4"/>
      <c r="AM31" s="4">
        <v>1</v>
      </c>
      <c r="AN31" s="4"/>
      <c r="AO31" s="4"/>
      <c r="AP31" s="4"/>
      <c r="AQ31" s="4">
        <v>1</v>
      </c>
      <c r="AR31" s="4"/>
      <c r="AS31" s="4">
        <v>1</v>
      </c>
      <c r="AT31" s="4"/>
      <c r="AU31" s="4"/>
      <c r="AV31" s="4"/>
      <c r="AW31" s="4">
        <v>1</v>
      </c>
      <c r="AX31" s="4"/>
      <c r="AY31" s="4"/>
      <c r="AZ31" s="4">
        <v>1</v>
      </c>
      <c r="BA31" s="4"/>
      <c r="BB31" s="4">
        <v>1</v>
      </c>
      <c r="BC31" s="4"/>
      <c r="BD31" s="4"/>
      <c r="BE31" s="4"/>
      <c r="BF31" s="4">
        <v>1</v>
      </c>
      <c r="BG31" s="4"/>
      <c r="BH31" s="4"/>
      <c r="BI31" s="4">
        <v>1</v>
      </c>
      <c r="BJ31" s="4"/>
      <c r="BK31" s="4">
        <v>1</v>
      </c>
      <c r="BL31" s="4"/>
      <c r="BM31" s="4"/>
      <c r="BN31" s="4">
        <v>1</v>
      </c>
      <c r="BO31" s="4"/>
      <c r="BP31" s="4"/>
      <c r="BQ31" s="4"/>
      <c r="BR31" s="4">
        <v>1</v>
      </c>
      <c r="BS31" s="4"/>
      <c r="BT31" s="4"/>
      <c r="BU31" s="4">
        <v>1</v>
      </c>
      <c r="BV31" s="4"/>
      <c r="BW31" s="4">
        <v>1</v>
      </c>
      <c r="BX31" s="4"/>
      <c r="BY31" s="4"/>
      <c r="BZ31" s="4"/>
      <c r="CA31" s="4">
        <v>1</v>
      </c>
      <c r="CB31" s="4"/>
      <c r="CC31" s="4"/>
      <c r="CD31" s="4">
        <v>1</v>
      </c>
      <c r="CE31" s="4"/>
      <c r="CF31" s="4">
        <v>1</v>
      </c>
      <c r="CG31" s="4"/>
      <c r="CH31" s="4"/>
      <c r="CI31" s="4"/>
      <c r="CJ31" s="4">
        <v>1</v>
      </c>
      <c r="CK31" s="4"/>
      <c r="CL31" s="4">
        <v>1</v>
      </c>
      <c r="CM31" s="4"/>
      <c r="CN31" s="4"/>
      <c r="CO31" s="4"/>
      <c r="CP31" s="4">
        <v>1</v>
      </c>
      <c r="CQ31" s="4"/>
      <c r="CR31" s="4"/>
      <c r="CS31" s="4">
        <v>1</v>
      </c>
      <c r="CT31" s="4"/>
      <c r="CU31" s="4">
        <v>1</v>
      </c>
      <c r="CV31" s="4"/>
      <c r="CW31" s="4"/>
      <c r="CX31" s="4"/>
      <c r="CY31" s="4">
        <v>1</v>
      </c>
      <c r="CZ31" s="4"/>
      <c r="DA31" s="4"/>
      <c r="DB31" s="4">
        <v>1</v>
      </c>
      <c r="DC31" s="4"/>
      <c r="DD31" s="4">
        <v>1</v>
      </c>
      <c r="DE31" s="4"/>
      <c r="DF31" s="4"/>
      <c r="DG31" s="4"/>
      <c r="DH31" s="4">
        <v>1</v>
      </c>
      <c r="DI31" s="4"/>
      <c r="DJ31" s="4">
        <v>1</v>
      </c>
      <c r="DK31" s="4"/>
      <c r="DL31" s="4"/>
      <c r="DM31" s="4"/>
      <c r="DN31" s="4">
        <v>1</v>
      </c>
      <c r="DO31" s="4"/>
      <c r="DP31" s="4"/>
      <c r="DQ31" s="4">
        <v>1</v>
      </c>
      <c r="DR31" s="4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6" x14ac:dyDescent="0.3">
      <c r="A32" s="3">
        <v>18</v>
      </c>
      <c r="B32" s="4" t="s">
        <v>1383</v>
      </c>
      <c r="C32" s="30">
        <v>1</v>
      </c>
      <c r="D32" s="30"/>
      <c r="E32" s="30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/>
      <c r="S32" s="4">
        <v>1</v>
      </c>
      <c r="T32" s="4"/>
      <c r="U32" s="4">
        <v>1</v>
      </c>
      <c r="V32" s="4"/>
      <c r="W32" s="4"/>
      <c r="X32" s="4"/>
      <c r="Y32" s="4">
        <v>1</v>
      </c>
      <c r="Z32" s="4"/>
      <c r="AA32" s="4">
        <v>1</v>
      </c>
      <c r="AB32" s="4"/>
      <c r="AC32" s="4"/>
      <c r="AD32" s="4">
        <v>1</v>
      </c>
      <c r="AE32" s="4"/>
      <c r="AF32" s="4"/>
      <c r="AG32" s="4"/>
      <c r="AH32" s="4">
        <v>1</v>
      </c>
      <c r="AI32" s="4"/>
      <c r="AJ32" s="4">
        <v>1</v>
      </c>
      <c r="AK32" s="4"/>
      <c r="AL32" s="4"/>
      <c r="AM32" s="4">
        <v>1</v>
      </c>
      <c r="AN32" s="4"/>
      <c r="AO32" s="4"/>
      <c r="AP32" s="4"/>
      <c r="AQ32" s="4">
        <v>1</v>
      </c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/>
      <c r="BI32" s="4">
        <v>1</v>
      </c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/>
      <c r="BU32" s="4">
        <v>1</v>
      </c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/>
      <c r="CG32" s="4">
        <v>1</v>
      </c>
      <c r="CH32" s="4"/>
      <c r="CI32" s="4">
        <v>1</v>
      </c>
      <c r="CJ32" s="4"/>
      <c r="CK32" s="4"/>
      <c r="CL32" s="4"/>
      <c r="CM32" s="4">
        <v>1</v>
      </c>
      <c r="CN32" s="4"/>
      <c r="CO32" s="4">
        <v>1</v>
      </c>
      <c r="CP32" s="4"/>
      <c r="CQ32" s="4"/>
      <c r="CR32" s="4"/>
      <c r="CS32" s="4">
        <v>1</v>
      </c>
      <c r="CT32" s="4"/>
      <c r="CU32" s="4">
        <v>1</v>
      </c>
      <c r="CV32" s="4"/>
      <c r="CW32" s="4"/>
      <c r="CX32" s="4">
        <v>1</v>
      </c>
      <c r="CY32" s="4"/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6" x14ac:dyDescent="0.3">
      <c r="A33" s="3">
        <v>19</v>
      </c>
      <c r="B33" s="4" t="s">
        <v>1384</v>
      </c>
      <c r="C33" s="30"/>
      <c r="D33" s="30"/>
      <c r="E33" s="30">
        <v>1</v>
      </c>
      <c r="F33" s="4"/>
      <c r="G33" s="4">
        <v>1</v>
      </c>
      <c r="H33" s="4"/>
      <c r="I33" s="4"/>
      <c r="J33" s="4"/>
      <c r="K33" s="4">
        <v>1</v>
      </c>
      <c r="L33" s="4"/>
      <c r="M33" s="4"/>
      <c r="N33" s="4">
        <v>1</v>
      </c>
      <c r="O33" s="4">
        <v>1</v>
      </c>
      <c r="P33" s="4"/>
      <c r="Q33" s="4"/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>
        <v>1</v>
      </c>
      <c r="DR33" s="4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6" x14ac:dyDescent="0.3">
      <c r="A34" s="3">
        <v>20</v>
      </c>
      <c r="B34" s="4" t="s">
        <v>1385</v>
      </c>
      <c r="C34" s="30"/>
      <c r="D34" s="30"/>
      <c r="E34" s="30">
        <v>1</v>
      </c>
      <c r="F34" s="4"/>
      <c r="G34" s="4">
        <v>1</v>
      </c>
      <c r="H34" s="4"/>
      <c r="I34" s="4">
        <v>1</v>
      </c>
      <c r="J34" s="4"/>
      <c r="K34" s="4"/>
      <c r="L34" s="4"/>
      <c r="M34" s="4"/>
      <c r="N34" s="4">
        <v>1</v>
      </c>
      <c r="O34" s="4"/>
      <c r="P34" s="4">
        <v>1</v>
      </c>
      <c r="Q34" s="4"/>
      <c r="R34" s="4"/>
      <c r="S34" s="4">
        <v>1</v>
      </c>
      <c r="T34" s="4"/>
      <c r="U34" s="4">
        <v>1</v>
      </c>
      <c r="V34" s="4"/>
      <c r="W34" s="4"/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>
        <v>1</v>
      </c>
      <c r="DF34" s="4"/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6" x14ac:dyDescent="0.3">
      <c r="A35" s="3">
        <v>21</v>
      </c>
      <c r="B35" s="4" t="s">
        <v>1386</v>
      </c>
      <c r="C35" s="30"/>
      <c r="D35" s="30">
        <v>1</v>
      </c>
      <c r="E35" s="30"/>
      <c r="F35" s="4"/>
      <c r="G35" s="4">
        <v>1</v>
      </c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>
        <v>1</v>
      </c>
      <c r="AK35" s="4"/>
      <c r="AL35" s="4"/>
      <c r="AM35" s="4">
        <v>1</v>
      </c>
      <c r="AN35" s="4"/>
      <c r="AO35" s="4"/>
      <c r="AP35" s="4"/>
      <c r="AQ35" s="4">
        <v>1</v>
      </c>
      <c r="AR35" s="4"/>
      <c r="AS35" s="4">
        <v>1</v>
      </c>
      <c r="AT35" s="4"/>
      <c r="AU35" s="4"/>
      <c r="AV35" s="4"/>
      <c r="AW35" s="4">
        <v>1</v>
      </c>
      <c r="AX35" s="4"/>
      <c r="AY35" s="4"/>
      <c r="AZ35" s="4">
        <v>1</v>
      </c>
      <c r="BA35" s="4"/>
      <c r="BB35" s="4">
        <v>1</v>
      </c>
      <c r="BC35" s="4"/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>
        <v>1</v>
      </c>
      <c r="BO35" s="4"/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>
        <v>1</v>
      </c>
      <c r="CM35" s="4"/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ht="15.6" x14ac:dyDescent="0.3">
      <c r="A36" s="3">
        <v>22</v>
      </c>
      <c r="B36" s="4" t="s">
        <v>1387</v>
      </c>
      <c r="C36" s="30">
        <v>1</v>
      </c>
      <c r="D36" s="30"/>
      <c r="E36" s="30"/>
      <c r="F36" s="4">
        <v>1</v>
      </c>
      <c r="G36" s="4"/>
      <c r="H36" s="4"/>
      <c r="I36" s="4">
        <v>1</v>
      </c>
      <c r="J36" s="4"/>
      <c r="K36" s="4"/>
      <c r="L36" s="4"/>
      <c r="M36" s="4">
        <v>1</v>
      </c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/>
      <c r="AO36" s="4">
        <v>1</v>
      </c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>
        <v>1</v>
      </c>
      <c r="BX36" s="4"/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>
        <v>1</v>
      </c>
      <c r="CV36" s="4"/>
      <c r="CW36" s="4"/>
      <c r="CX36" s="4"/>
      <c r="CY36" s="4">
        <v>1</v>
      </c>
      <c r="CZ36" s="4"/>
      <c r="DA36" s="4"/>
      <c r="DB36" s="4">
        <v>1</v>
      </c>
      <c r="DC36" s="4"/>
      <c r="DD36" s="4">
        <v>1</v>
      </c>
      <c r="DE36" s="4"/>
      <c r="DF36" s="4"/>
      <c r="DG36" s="4"/>
      <c r="DH36" s="4">
        <v>1</v>
      </c>
      <c r="DI36" s="4"/>
      <c r="DJ36" s="4">
        <v>1</v>
      </c>
      <c r="DK36" s="4"/>
      <c r="DL36" s="4"/>
      <c r="DM36" s="4"/>
      <c r="DN36" s="4">
        <v>1</v>
      </c>
      <c r="DO36" s="4"/>
      <c r="DP36" s="4"/>
      <c r="DQ36" s="4">
        <v>1</v>
      </c>
      <c r="DR36" s="4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</row>
    <row r="37" spans="1:254" x14ac:dyDescent="0.3">
      <c r="A37" s="3">
        <v>23</v>
      </c>
      <c r="B37" s="4" t="s">
        <v>1388</v>
      </c>
      <c r="C37" s="30">
        <v>1</v>
      </c>
      <c r="D37" s="30"/>
      <c r="E37" s="30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/>
      <c r="AH37" s="4">
        <v>1</v>
      </c>
      <c r="AI37" s="4"/>
      <c r="AJ37" s="4">
        <v>1</v>
      </c>
      <c r="AK37" s="4"/>
      <c r="AL37" s="4"/>
      <c r="AM37" s="4">
        <v>1</v>
      </c>
      <c r="AN37" s="4"/>
      <c r="AO37" s="4"/>
      <c r="AP37" s="4"/>
      <c r="AQ37" s="4">
        <v>1</v>
      </c>
      <c r="AR37" s="4"/>
      <c r="AS37" s="4">
        <v>1</v>
      </c>
      <c r="AT37" s="4"/>
      <c r="AU37" s="4"/>
      <c r="AV37" s="4"/>
      <c r="AW37" s="4">
        <v>1</v>
      </c>
      <c r="AX37" s="4"/>
      <c r="AY37" s="4"/>
      <c r="AZ37" s="4">
        <v>1</v>
      </c>
      <c r="BA37" s="4"/>
      <c r="BB37" s="4">
        <v>1</v>
      </c>
      <c r="BC37" s="4"/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>
        <v>1</v>
      </c>
      <c r="BO37" s="4"/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/>
      <c r="CS37" s="4">
        <v>1</v>
      </c>
      <c r="CT37" s="4"/>
      <c r="CU37" s="4"/>
      <c r="CV37" s="4">
        <v>1</v>
      </c>
      <c r="CW37" s="4"/>
      <c r="CX37" s="4">
        <v>1</v>
      </c>
      <c r="CY37" s="4"/>
      <c r="CZ37" s="4"/>
      <c r="DA37" s="4"/>
      <c r="DB37" s="4">
        <v>1</v>
      </c>
      <c r="DC37" s="4"/>
      <c r="DD37" s="4"/>
      <c r="DE37" s="4"/>
      <c r="DF37" s="4">
        <v>1</v>
      </c>
      <c r="DG37" s="4"/>
      <c r="DH37" s="4">
        <v>1</v>
      </c>
      <c r="DI37" s="4"/>
      <c r="DJ37" s="4"/>
      <c r="DK37" s="4">
        <v>1</v>
      </c>
      <c r="DL37" s="4"/>
      <c r="DM37" s="4">
        <v>1</v>
      </c>
      <c r="DN37" s="4"/>
      <c r="DO37" s="4"/>
      <c r="DP37" s="4">
        <v>1</v>
      </c>
      <c r="DQ37" s="4"/>
      <c r="DR37" s="4"/>
    </row>
    <row r="38" spans="1:254" x14ac:dyDescent="0.3">
      <c r="A38" s="3">
        <v>24</v>
      </c>
      <c r="B38" s="4" t="s">
        <v>1389</v>
      </c>
      <c r="C38" s="30"/>
      <c r="D38" s="30"/>
      <c r="E38" s="30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/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</row>
    <row r="39" spans="1:254" x14ac:dyDescent="0.3">
      <c r="A39" s="46" t="s">
        <v>277</v>
      </c>
      <c r="B39" s="47"/>
      <c r="C39" s="3">
        <f t="shared" ref="C39:AH39" si="0">SUM(C15:C38)</f>
        <v>16</v>
      </c>
      <c r="D39" s="3">
        <f t="shared" si="0"/>
        <v>5</v>
      </c>
      <c r="E39" s="3">
        <f t="shared" si="0"/>
        <v>3</v>
      </c>
      <c r="F39" s="3">
        <f t="shared" si="0"/>
        <v>15</v>
      </c>
      <c r="G39" s="3">
        <f t="shared" si="0"/>
        <v>7</v>
      </c>
      <c r="H39" s="3">
        <f t="shared" si="0"/>
        <v>2</v>
      </c>
      <c r="I39" s="3">
        <f t="shared" si="0"/>
        <v>19</v>
      </c>
      <c r="J39" s="3">
        <f t="shared" si="0"/>
        <v>2</v>
      </c>
      <c r="K39" s="3">
        <f t="shared" si="0"/>
        <v>3</v>
      </c>
      <c r="L39" s="3">
        <f t="shared" si="0"/>
        <v>12</v>
      </c>
      <c r="M39" s="3">
        <f t="shared" si="0"/>
        <v>7</v>
      </c>
      <c r="N39" s="3">
        <f t="shared" si="0"/>
        <v>5</v>
      </c>
      <c r="O39" s="3">
        <f t="shared" si="0"/>
        <v>19</v>
      </c>
      <c r="P39" s="3">
        <f t="shared" si="0"/>
        <v>4</v>
      </c>
      <c r="Q39" s="3">
        <f t="shared" si="0"/>
        <v>1</v>
      </c>
      <c r="R39" s="3">
        <f t="shared" si="0"/>
        <v>16</v>
      </c>
      <c r="S39" s="3">
        <f t="shared" si="0"/>
        <v>5</v>
      </c>
      <c r="T39" s="3">
        <f t="shared" si="0"/>
        <v>3</v>
      </c>
      <c r="U39" s="3">
        <f t="shared" si="0"/>
        <v>19</v>
      </c>
      <c r="V39" s="3">
        <f t="shared" si="0"/>
        <v>2</v>
      </c>
      <c r="W39" s="3">
        <f t="shared" si="0"/>
        <v>3</v>
      </c>
      <c r="X39" s="3">
        <f t="shared" si="0"/>
        <v>11</v>
      </c>
      <c r="Y39" s="3">
        <f t="shared" si="0"/>
        <v>7</v>
      </c>
      <c r="Z39" s="3">
        <f t="shared" si="0"/>
        <v>6</v>
      </c>
      <c r="AA39" s="3">
        <f t="shared" si="0"/>
        <v>13</v>
      </c>
      <c r="AB39" s="3">
        <f t="shared" si="0"/>
        <v>5</v>
      </c>
      <c r="AC39" s="3">
        <f t="shared" si="0"/>
        <v>6</v>
      </c>
      <c r="AD39" s="3">
        <f t="shared" si="0"/>
        <v>15</v>
      </c>
      <c r="AE39" s="3">
        <f t="shared" si="0"/>
        <v>4</v>
      </c>
      <c r="AF39" s="3">
        <f t="shared" si="0"/>
        <v>5</v>
      </c>
      <c r="AG39" s="3">
        <f t="shared" si="0"/>
        <v>8</v>
      </c>
      <c r="AH39" s="3">
        <f t="shared" si="0"/>
        <v>10</v>
      </c>
      <c r="AI39" s="3">
        <f t="shared" ref="AI39:BN39" si="1">SUM(AI15:AI38)</f>
        <v>6</v>
      </c>
      <c r="AJ39" s="3">
        <f t="shared" si="1"/>
        <v>17</v>
      </c>
      <c r="AK39" s="3">
        <f t="shared" si="1"/>
        <v>2</v>
      </c>
      <c r="AL39" s="3">
        <f t="shared" si="1"/>
        <v>5</v>
      </c>
      <c r="AM39" s="3">
        <f t="shared" si="1"/>
        <v>17</v>
      </c>
      <c r="AN39" s="3">
        <f t="shared" si="1"/>
        <v>2</v>
      </c>
      <c r="AO39" s="3">
        <f t="shared" si="1"/>
        <v>5</v>
      </c>
      <c r="AP39" s="3">
        <f t="shared" si="1"/>
        <v>8</v>
      </c>
      <c r="AQ39" s="3">
        <f t="shared" si="1"/>
        <v>10</v>
      </c>
      <c r="AR39" s="3">
        <f t="shared" si="1"/>
        <v>6</v>
      </c>
      <c r="AS39" s="3">
        <f t="shared" si="1"/>
        <v>17</v>
      </c>
      <c r="AT39" s="3">
        <f t="shared" si="1"/>
        <v>2</v>
      </c>
      <c r="AU39" s="3">
        <f t="shared" si="1"/>
        <v>5</v>
      </c>
      <c r="AV39" s="3">
        <f t="shared" si="1"/>
        <v>10</v>
      </c>
      <c r="AW39" s="3">
        <f t="shared" si="1"/>
        <v>8</v>
      </c>
      <c r="AX39" s="3">
        <f t="shared" si="1"/>
        <v>6</v>
      </c>
      <c r="AY39" s="3">
        <f t="shared" si="1"/>
        <v>6</v>
      </c>
      <c r="AZ39" s="3">
        <f t="shared" si="1"/>
        <v>12</v>
      </c>
      <c r="BA39" s="3">
        <f t="shared" si="1"/>
        <v>6</v>
      </c>
      <c r="BB39" s="3">
        <f t="shared" si="1"/>
        <v>17</v>
      </c>
      <c r="BC39" s="3">
        <f t="shared" si="1"/>
        <v>2</v>
      </c>
      <c r="BD39" s="3">
        <f t="shared" si="1"/>
        <v>5</v>
      </c>
      <c r="BE39" s="3">
        <f t="shared" si="1"/>
        <v>10</v>
      </c>
      <c r="BF39" s="3">
        <f t="shared" si="1"/>
        <v>8</v>
      </c>
      <c r="BG39" s="3">
        <f t="shared" si="1"/>
        <v>6</v>
      </c>
      <c r="BH39" s="3">
        <f t="shared" si="1"/>
        <v>8</v>
      </c>
      <c r="BI39" s="3">
        <f t="shared" si="1"/>
        <v>10</v>
      </c>
      <c r="BJ39" s="3">
        <f t="shared" si="1"/>
        <v>6</v>
      </c>
      <c r="BK39" s="3">
        <f t="shared" si="1"/>
        <v>11</v>
      </c>
      <c r="BL39" s="3">
        <f t="shared" si="1"/>
        <v>7</v>
      </c>
      <c r="BM39" s="3">
        <f t="shared" si="1"/>
        <v>6</v>
      </c>
      <c r="BN39" s="3">
        <f t="shared" si="1"/>
        <v>17</v>
      </c>
      <c r="BO39" s="3">
        <f t="shared" ref="BO39:CT39" si="2">SUM(BO15:BO38)</f>
        <v>2</v>
      </c>
      <c r="BP39" s="3">
        <f t="shared" si="2"/>
        <v>5</v>
      </c>
      <c r="BQ39" s="3">
        <f t="shared" si="2"/>
        <v>10</v>
      </c>
      <c r="BR39" s="3">
        <f t="shared" si="2"/>
        <v>8</v>
      </c>
      <c r="BS39" s="3">
        <f t="shared" si="2"/>
        <v>6</v>
      </c>
      <c r="BT39" s="3">
        <f t="shared" si="2"/>
        <v>8</v>
      </c>
      <c r="BU39" s="3">
        <f t="shared" si="2"/>
        <v>10</v>
      </c>
      <c r="BV39" s="3">
        <f t="shared" si="2"/>
        <v>6</v>
      </c>
      <c r="BW39" s="3">
        <f t="shared" si="2"/>
        <v>14</v>
      </c>
      <c r="BX39" s="3">
        <f t="shared" si="2"/>
        <v>6</v>
      </c>
      <c r="BY39" s="3">
        <f t="shared" si="2"/>
        <v>4</v>
      </c>
      <c r="BZ39" s="3">
        <f t="shared" si="2"/>
        <v>11</v>
      </c>
      <c r="CA39" s="3">
        <f t="shared" si="2"/>
        <v>8</v>
      </c>
      <c r="CB39" s="3">
        <f t="shared" si="2"/>
        <v>5</v>
      </c>
      <c r="CC39" s="3">
        <f t="shared" si="2"/>
        <v>11</v>
      </c>
      <c r="CD39" s="3">
        <f t="shared" si="2"/>
        <v>8</v>
      </c>
      <c r="CE39" s="3">
        <f t="shared" si="2"/>
        <v>5</v>
      </c>
      <c r="CF39" s="3">
        <f t="shared" si="2"/>
        <v>12</v>
      </c>
      <c r="CG39" s="3">
        <f t="shared" si="2"/>
        <v>8</v>
      </c>
      <c r="CH39" s="3">
        <f t="shared" si="2"/>
        <v>4</v>
      </c>
      <c r="CI39" s="3">
        <f t="shared" si="2"/>
        <v>11</v>
      </c>
      <c r="CJ39" s="3">
        <f t="shared" si="2"/>
        <v>8</v>
      </c>
      <c r="CK39" s="3">
        <f t="shared" si="2"/>
        <v>5</v>
      </c>
      <c r="CL39" s="3">
        <f t="shared" si="2"/>
        <v>13</v>
      </c>
      <c r="CM39" s="3">
        <f t="shared" si="2"/>
        <v>7</v>
      </c>
      <c r="CN39" s="3">
        <f t="shared" si="2"/>
        <v>4</v>
      </c>
      <c r="CO39" s="3">
        <f t="shared" si="2"/>
        <v>11</v>
      </c>
      <c r="CP39" s="3">
        <f t="shared" si="2"/>
        <v>8</v>
      </c>
      <c r="CQ39" s="3">
        <f t="shared" si="2"/>
        <v>5</v>
      </c>
      <c r="CR39" s="3">
        <f t="shared" si="2"/>
        <v>8</v>
      </c>
      <c r="CS39" s="3">
        <f t="shared" si="2"/>
        <v>10</v>
      </c>
      <c r="CT39" s="3">
        <f t="shared" si="2"/>
        <v>6</v>
      </c>
      <c r="CU39" s="3">
        <f t="shared" ref="CU39:DR39" si="3">SUM(CU15:CU38)</f>
        <v>14</v>
      </c>
      <c r="CV39" s="3">
        <f t="shared" si="3"/>
        <v>6</v>
      </c>
      <c r="CW39" s="3">
        <f t="shared" si="3"/>
        <v>4</v>
      </c>
      <c r="CX39" s="3">
        <f t="shared" si="3"/>
        <v>11</v>
      </c>
      <c r="CY39" s="3">
        <f t="shared" si="3"/>
        <v>8</v>
      </c>
      <c r="CZ39" s="3">
        <f t="shared" si="3"/>
        <v>5</v>
      </c>
      <c r="DA39" s="3">
        <f t="shared" si="3"/>
        <v>12</v>
      </c>
      <c r="DB39" s="3">
        <f t="shared" si="3"/>
        <v>8</v>
      </c>
      <c r="DC39" s="3">
        <f t="shared" si="3"/>
        <v>4</v>
      </c>
      <c r="DD39" s="3">
        <f t="shared" si="3"/>
        <v>12</v>
      </c>
      <c r="DE39" s="3">
        <f t="shared" si="3"/>
        <v>6</v>
      </c>
      <c r="DF39" s="3">
        <f t="shared" si="3"/>
        <v>5</v>
      </c>
      <c r="DG39" s="3">
        <f t="shared" si="3"/>
        <v>8</v>
      </c>
      <c r="DH39" s="3">
        <f t="shared" si="3"/>
        <v>10</v>
      </c>
      <c r="DI39" s="3">
        <f t="shared" si="3"/>
        <v>6</v>
      </c>
      <c r="DJ39" s="3">
        <f t="shared" si="3"/>
        <v>14</v>
      </c>
      <c r="DK39" s="3">
        <f t="shared" si="3"/>
        <v>6</v>
      </c>
      <c r="DL39" s="3">
        <f t="shared" si="3"/>
        <v>4</v>
      </c>
      <c r="DM39" s="3">
        <f t="shared" si="3"/>
        <v>11</v>
      </c>
      <c r="DN39" s="3">
        <f t="shared" si="3"/>
        <v>8</v>
      </c>
      <c r="DO39" s="3">
        <f t="shared" si="3"/>
        <v>5</v>
      </c>
      <c r="DP39" s="3">
        <f t="shared" si="3"/>
        <v>10</v>
      </c>
      <c r="DQ39" s="3">
        <f t="shared" si="3"/>
        <v>12</v>
      </c>
      <c r="DR39" s="3">
        <f t="shared" si="3"/>
        <v>2</v>
      </c>
    </row>
    <row r="40" spans="1:254" ht="37.5" customHeight="1" x14ac:dyDescent="0.3">
      <c r="A40" s="48" t="s">
        <v>833</v>
      </c>
      <c r="B40" s="49"/>
      <c r="C40" s="27">
        <f>C39/24%</f>
        <v>66.666666666666671</v>
      </c>
      <c r="D40" s="27">
        <f t="shared" ref="D40:BO40" si="4">D39/24%</f>
        <v>20.833333333333336</v>
      </c>
      <c r="E40" s="27">
        <f t="shared" si="4"/>
        <v>12.5</v>
      </c>
      <c r="F40" s="27">
        <f t="shared" si="4"/>
        <v>62.5</v>
      </c>
      <c r="G40" s="27">
        <f t="shared" si="4"/>
        <v>29.166666666666668</v>
      </c>
      <c r="H40" s="27">
        <f t="shared" si="4"/>
        <v>8.3333333333333339</v>
      </c>
      <c r="I40" s="27">
        <f t="shared" si="4"/>
        <v>79.166666666666671</v>
      </c>
      <c r="J40" s="27">
        <f t="shared" si="4"/>
        <v>8.3333333333333339</v>
      </c>
      <c r="K40" s="27">
        <f t="shared" si="4"/>
        <v>12.5</v>
      </c>
      <c r="L40" s="27">
        <f t="shared" si="4"/>
        <v>50</v>
      </c>
      <c r="M40" s="27">
        <f t="shared" si="4"/>
        <v>29.166666666666668</v>
      </c>
      <c r="N40" s="27">
        <f t="shared" si="4"/>
        <v>20.833333333333336</v>
      </c>
      <c r="O40" s="27">
        <f t="shared" si="4"/>
        <v>79.166666666666671</v>
      </c>
      <c r="P40" s="27">
        <f t="shared" si="4"/>
        <v>16.666666666666668</v>
      </c>
      <c r="Q40" s="27">
        <f t="shared" si="4"/>
        <v>4.166666666666667</v>
      </c>
      <c r="R40" s="27">
        <f t="shared" si="4"/>
        <v>66.666666666666671</v>
      </c>
      <c r="S40" s="27">
        <f t="shared" si="4"/>
        <v>20.833333333333336</v>
      </c>
      <c r="T40" s="27">
        <f t="shared" si="4"/>
        <v>12.5</v>
      </c>
      <c r="U40" s="27">
        <f t="shared" si="4"/>
        <v>79.166666666666671</v>
      </c>
      <c r="V40" s="27">
        <f t="shared" si="4"/>
        <v>8.3333333333333339</v>
      </c>
      <c r="W40" s="27">
        <f t="shared" si="4"/>
        <v>12.5</v>
      </c>
      <c r="X40" s="27">
        <f t="shared" si="4"/>
        <v>45.833333333333336</v>
      </c>
      <c r="Y40" s="27">
        <f t="shared" si="4"/>
        <v>29.166666666666668</v>
      </c>
      <c r="Z40" s="27">
        <f t="shared" si="4"/>
        <v>25</v>
      </c>
      <c r="AA40" s="27">
        <f t="shared" si="4"/>
        <v>54.166666666666671</v>
      </c>
      <c r="AB40" s="27">
        <f t="shared" si="4"/>
        <v>20.833333333333336</v>
      </c>
      <c r="AC40" s="27">
        <f t="shared" si="4"/>
        <v>25</v>
      </c>
      <c r="AD40" s="27">
        <f t="shared" si="4"/>
        <v>62.5</v>
      </c>
      <c r="AE40" s="27">
        <f t="shared" si="4"/>
        <v>16.666666666666668</v>
      </c>
      <c r="AF40" s="27">
        <f t="shared" si="4"/>
        <v>20.833333333333336</v>
      </c>
      <c r="AG40" s="27">
        <f t="shared" si="4"/>
        <v>33.333333333333336</v>
      </c>
      <c r="AH40" s="27">
        <f t="shared" si="4"/>
        <v>41.666666666666671</v>
      </c>
      <c r="AI40" s="27">
        <f t="shared" si="4"/>
        <v>25</v>
      </c>
      <c r="AJ40" s="27">
        <f t="shared" si="4"/>
        <v>70.833333333333343</v>
      </c>
      <c r="AK40" s="27">
        <f t="shared" si="4"/>
        <v>8.3333333333333339</v>
      </c>
      <c r="AL40" s="27">
        <f t="shared" si="4"/>
        <v>20.833333333333336</v>
      </c>
      <c r="AM40" s="27">
        <f t="shared" si="4"/>
        <v>70.833333333333343</v>
      </c>
      <c r="AN40" s="27">
        <f t="shared" si="4"/>
        <v>8.3333333333333339</v>
      </c>
      <c r="AO40" s="27">
        <f t="shared" si="4"/>
        <v>20.833333333333336</v>
      </c>
      <c r="AP40" s="27">
        <f t="shared" si="4"/>
        <v>33.333333333333336</v>
      </c>
      <c r="AQ40" s="27">
        <f t="shared" si="4"/>
        <v>41.666666666666671</v>
      </c>
      <c r="AR40" s="27">
        <f t="shared" si="4"/>
        <v>25</v>
      </c>
      <c r="AS40" s="27">
        <f t="shared" si="4"/>
        <v>70.833333333333343</v>
      </c>
      <c r="AT40" s="27">
        <f t="shared" si="4"/>
        <v>8.3333333333333339</v>
      </c>
      <c r="AU40" s="27">
        <f t="shared" si="4"/>
        <v>20.833333333333336</v>
      </c>
      <c r="AV40" s="27">
        <f t="shared" si="4"/>
        <v>41.666666666666671</v>
      </c>
      <c r="AW40" s="27">
        <f t="shared" si="4"/>
        <v>33.333333333333336</v>
      </c>
      <c r="AX40" s="27">
        <f t="shared" si="4"/>
        <v>25</v>
      </c>
      <c r="AY40" s="27">
        <f t="shared" si="4"/>
        <v>25</v>
      </c>
      <c r="AZ40" s="27">
        <f t="shared" si="4"/>
        <v>50</v>
      </c>
      <c r="BA40" s="27">
        <f t="shared" si="4"/>
        <v>25</v>
      </c>
      <c r="BB40" s="27">
        <f t="shared" si="4"/>
        <v>70.833333333333343</v>
      </c>
      <c r="BC40" s="27">
        <f t="shared" si="4"/>
        <v>8.3333333333333339</v>
      </c>
      <c r="BD40" s="27">
        <f t="shared" si="4"/>
        <v>20.833333333333336</v>
      </c>
      <c r="BE40" s="27">
        <f t="shared" si="4"/>
        <v>41.666666666666671</v>
      </c>
      <c r="BF40" s="27">
        <f t="shared" si="4"/>
        <v>33.333333333333336</v>
      </c>
      <c r="BG40" s="27">
        <f t="shared" si="4"/>
        <v>25</v>
      </c>
      <c r="BH40" s="27">
        <f t="shared" si="4"/>
        <v>33.333333333333336</v>
      </c>
      <c r="BI40" s="27">
        <f t="shared" si="4"/>
        <v>41.666666666666671</v>
      </c>
      <c r="BJ40" s="27">
        <f t="shared" si="4"/>
        <v>25</v>
      </c>
      <c r="BK40" s="27">
        <f t="shared" si="4"/>
        <v>45.833333333333336</v>
      </c>
      <c r="BL40" s="27">
        <f t="shared" si="4"/>
        <v>29.166666666666668</v>
      </c>
      <c r="BM40" s="27">
        <f t="shared" si="4"/>
        <v>25</v>
      </c>
      <c r="BN40" s="27">
        <f t="shared" si="4"/>
        <v>70.833333333333343</v>
      </c>
      <c r="BO40" s="27">
        <f t="shared" si="4"/>
        <v>8.3333333333333339</v>
      </c>
      <c r="BP40" s="27">
        <f t="shared" ref="BP40:DR40" si="5">BP39/24%</f>
        <v>20.833333333333336</v>
      </c>
      <c r="BQ40" s="27">
        <f t="shared" si="5"/>
        <v>41.666666666666671</v>
      </c>
      <c r="BR40" s="27">
        <f t="shared" si="5"/>
        <v>33.333333333333336</v>
      </c>
      <c r="BS40" s="27">
        <f t="shared" si="5"/>
        <v>25</v>
      </c>
      <c r="BT40" s="27">
        <f t="shared" si="5"/>
        <v>33.333333333333336</v>
      </c>
      <c r="BU40" s="27">
        <f t="shared" si="5"/>
        <v>41.666666666666671</v>
      </c>
      <c r="BV40" s="27">
        <f t="shared" si="5"/>
        <v>25</v>
      </c>
      <c r="BW40" s="27">
        <f t="shared" si="5"/>
        <v>58.333333333333336</v>
      </c>
      <c r="BX40" s="27">
        <f t="shared" si="5"/>
        <v>25</v>
      </c>
      <c r="BY40" s="27">
        <f t="shared" si="5"/>
        <v>16.666666666666668</v>
      </c>
      <c r="BZ40" s="27">
        <f t="shared" si="5"/>
        <v>45.833333333333336</v>
      </c>
      <c r="CA40" s="27">
        <f t="shared" si="5"/>
        <v>33.333333333333336</v>
      </c>
      <c r="CB40" s="27">
        <f t="shared" si="5"/>
        <v>20.833333333333336</v>
      </c>
      <c r="CC40" s="27">
        <f t="shared" si="5"/>
        <v>45.833333333333336</v>
      </c>
      <c r="CD40" s="27">
        <f t="shared" si="5"/>
        <v>33.333333333333336</v>
      </c>
      <c r="CE40" s="27">
        <f t="shared" si="5"/>
        <v>20.833333333333336</v>
      </c>
      <c r="CF40" s="27">
        <f t="shared" si="5"/>
        <v>50</v>
      </c>
      <c r="CG40" s="27">
        <f t="shared" si="5"/>
        <v>33.333333333333336</v>
      </c>
      <c r="CH40" s="27">
        <f t="shared" si="5"/>
        <v>16.666666666666668</v>
      </c>
      <c r="CI40" s="27">
        <f t="shared" si="5"/>
        <v>45.833333333333336</v>
      </c>
      <c r="CJ40" s="27">
        <f t="shared" si="5"/>
        <v>33.333333333333336</v>
      </c>
      <c r="CK40" s="27">
        <f t="shared" si="5"/>
        <v>20.833333333333336</v>
      </c>
      <c r="CL40" s="27">
        <f t="shared" si="5"/>
        <v>54.166666666666671</v>
      </c>
      <c r="CM40" s="27">
        <f t="shared" si="5"/>
        <v>29.166666666666668</v>
      </c>
      <c r="CN40" s="27">
        <f t="shared" si="5"/>
        <v>16.666666666666668</v>
      </c>
      <c r="CO40" s="27">
        <f t="shared" si="5"/>
        <v>45.833333333333336</v>
      </c>
      <c r="CP40" s="27">
        <f t="shared" si="5"/>
        <v>33.333333333333336</v>
      </c>
      <c r="CQ40" s="27">
        <f t="shared" si="5"/>
        <v>20.833333333333336</v>
      </c>
      <c r="CR40" s="27">
        <f t="shared" si="5"/>
        <v>33.333333333333336</v>
      </c>
      <c r="CS40" s="27">
        <f t="shared" si="5"/>
        <v>41.666666666666671</v>
      </c>
      <c r="CT40" s="27">
        <f t="shared" si="5"/>
        <v>25</v>
      </c>
      <c r="CU40" s="27">
        <f t="shared" si="5"/>
        <v>58.333333333333336</v>
      </c>
      <c r="CV40" s="27">
        <f t="shared" si="5"/>
        <v>25</v>
      </c>
      <c r="CW40" s="27">
        <f t="shared" si="5"/>
        <v>16.666666666666668</v>
      </c>
      <c r="CX40" s="27">
        <f t="shared" si="5"/>
        <v>45.833333333333336</v>
      </c>
      <c r="CY40" s="27">
        <f t="shared" si="5"/>
        <v>33.333333333333336</v>
      </c>
      <c r="CZ40" s="27">
        <f t="shared" si="5"/>
        <v>20.833333333333336</v>
      </c>
      <c r="DA40" s="27">
        <f t="shared" si="5"/>
        <v>50</v>
      </c>
      <c r="DB40" s="27">
        <f t="shared" si="5"/>
        <v>33.333333333333336</v>
      </c>
      <c r="DC40" s="27">
        <f t="shared" si="5"/>
        <v>16.666666666666668</v>
      </c>
      <c r="DD40" s="27">
        <f t="shared" si="5"/>
        <v>50</v>
      </c>
      <c r="DE40" s="27">
        <f t="shared" si="5"/>
        <v>25</v>
      </c>
      <c r="DF40" s="27">
        <f t="shared" si="5"/>
        <v>20.833333333333336</v>
      </c>
      <c r="DG40" s="27">
        <f t="shared" si="5"/>
        <v>33.333333333333336</v>
      </c>
      <c r="DH40" s="27">
        <f t="shared" si="5"/>
        <v>41.666666666666671</v>
      </c>
      <c r="DI40" s="27">
        <f t="shared" si="5"/>
        <v>25</v>
      </c>
      <c r="DJ40" s="27">
        <f t="shared" si="5"/>
        <v>58.333333333333336</v>
      </c>
      <c r="DK40" s="27">
        <f t="shared" si="5"/>
        <v>25</v>
      </c>
      <c r="DL40" s="27">
        <f t="shared" si="5"/>
        <v>16.666666666666668</v>
      </c>
      <c r="DM40" s="27">
        <f t="shared" si="5"/>
        <v>45.833333333333336</v>
      </c>
      <c r="DN40" s="27">
        <f t="shared" si="5"/>
        <v>33.333333333333336</v>
      </c>
      <c r="DO40" s="27">
        <f t="shared" si="5"/>
        <v>20.833333333333336</v>
      </c>
      <c r="DP40" s="27">
        <f t="shared" si="5"/>
        <v>41.666666666666671</v>
      </c>
      <c r="DQ40" s="27">
        <f t="shared" si="5"/>
        <v>50</v>
      </c>
      <c r="DR40" s="27">
        <f t="shared" si="5"/>
        <v>8.3333333333333339</v>
      </c>
    </row>
    <row r="42" spans="1:254" x14ac:dyDescent="0.3">
      <c r="B42" t="s">
        <v>810</v>
      </c>
    </row>
    <row r="43" spans="1:254" x14ac:dyDescent="0.3">
      <c r="B43" t="s">
        <v>811</v>
      </c>
      <c r="C43" t="s">
        <v>819</v>
      </c>
      <c r="D43" s="29">
        <f>(C40+F40+I40+L40)/4</f>
        <v>64.583333333333343</v>
      </c>
      <c r="E43">
        <f>D43/100*25</f>
        <v>16.145833333333336</v>
      </c>
    </row>
    <row r="44" spans="1:254" x14ac:dyDescent="0.3">
      <c r="B44" t="s">
        <v>812</v>
      </c>
      <c r="C44" t="s">
        <v>819</v>
      </c>
      <c r="D44" s="29">
        <f>(D40+G40+J40+M40)/4</f>
        <v>21.875</v>
      </c>
      <c r="E44">
        <f t="shared" ref="E44:E45" si="6">D44/100*25</f>
        <v>5.46875</v>
      </c>
    </row>
    <row r="45" spans="1:254" x14ac:dyDescent="0.3">
      <c r="B45" t="s">
        <v>813</v>
      </c>
      <c r="C45" t="s">
        <v>819</v>
      </c>
      <c r="D45" s="29">
        <f>(E40+H40+K40+N40)/4</f>
        <v>13.541666666666668</v>
      </c>
      <c r="E45">
        <f t="shared" si="6"/>
        <v>3.385416666666667</v>
      </c>
    </row>
    <row r="46" spans="1:254" ht="15" x14ac:dyDescent="0.25">
      <c r="D46" s="24">
        <f>SUM(D43:D45)</f>
        <v>100.00000000000001</v>
      </c>
      <c r="E46" s="25">
        <f>SUM(E43:E45)</f>
        <v>25.000000000000004</v>
      </c>
    </row>
    <row r="47" spans="1:254" x14ac:dyDescent="0.3">
      <c r="B47" t="s">
        <v>811</v>
      </c>
      <c r="C47" t="s">
        <v>820</v>
      </c>
      <c r="D47" s="29">
        <f>(O40+R40+U40+X40+AA40+AD40+AG40+AJ40)/8</f>
        <v>61.458333333333329</v>
      </c>
      <c r="E47" s="18">
        <f t="shared" ref="E47:E61" si="7">D47/100*25</f>
        <v>15.364583333333332</v>
      </c>
    </row>
    <row r="48" spans="1:254" x14ac:dyDescent="0.3">
      <c r="B48" t="s">
        <v>812</v>
      </c>
      <c r="C48" t="s">
        <v>820</v>
      </c>
      <c r="D48" s="29">
        <f>(P40+S40+V40+Y40+AB40+AE40+AH40+AK40)/8</f>
        <v>20.312500000000004</v>
      </c>
      <c r="E48" s="18">
        <f t="shared" si="7"/>
        <v>5.0781250000000009</v>
      </c>
    </row>
    <row r="49" spans="2:5" x14ac:dyDescent="0.3">
      <c r="B49" t="s">
        <v>813</v>
      </c>
      <c r="C49" t="s">
        <v>820</v>
      </c>
      <c r="D49" s="29">
        <f>(Q40+T40+W40+Z40+AC40+AF40+AI40+AL40)/8</f>
        <v>18.229166666666668</v>
      </c>
      <c r="E49" s="18">
        <f t="shared" si="7"/>
        <v>4.557291666666667</v>
      </c>
    </row>
    <row r="50" spans="2:5" ht="15" x14ac:dyDescent="0.25">
      <c r="D50" s="24">
        <f>SUM(D47:D49)</f>
        <v>100</v>
      </c>
      <c r="E50" s="24">
        <f>SUM(E47:E49)</f>
        <v>25</v>
      </c>
    </row>
    <row r="51" spans="2:5" x14ac:dyDescent="0.3">
      <c r="B51" t="s">
        <v>811</v>
      </c>
      <c r="C51" t="s">
        <v>821</v>
      </c>
      <c r="D51" s="29">
        <f>(AM40+AP40+AS40+AV40)/4</f>
        <v>54.166666666666671</v>
      </c>
      <c r="E51">
        <f t="shared" si="7"/>
        <v>13.541666666666668</v>
      </c>
    </row>
    <row r="52" spans="2:5" x14ac:dyDescent="0.3">
      <c r="B52" t="s">
        <v>812</v>
      </c>
      <c r="C52" t="s">
        <v>821</v>
      </c>
      <c r="D52" s="29">
        <f>(AN40+AQ40+AT40+AW40)/4</f>
        <v>22.916666666666671</v>
      </c>
      <c r="E52">
        <f t="shared" si="7"/>
        <v>5.7291666666666679</v>
      </c>
    </row>
    <row r="53" spans="2:5" x14ac:dyDescent="0.3">
      <c r="B53" t="s">
        <v>813</v>
      </c>
      <c r="C53" t="s">
        <v>821</v>
      </c>
      <c r="D53" s="29">
        <f>(AO40+AR40+AU40+AX40)/4</f>
        <v>22.916666666666668</v>
      </c>
      <c r="E53">
        <f t="shared" si="7"/>
        <v>5.729166666666667</v>
      </c>
    </row>
    <row r="54" spans="2:5" ht="15" x14ac:dyDescent="0.25">
      <c r="D54" s="24">
        <f>SUM(D51:D53)</f>
        <v>100.00000000000001</v>
      </c>
      <c r="E54" s="25">
        <f>SUM(E51:E53)</f>
        <v>25.000000000000004</v>
      </c>
    </row>
    <row r="55" spans="2:5" x14ac:dyDescent="0.3">
      <c r="B55" t="s">
        <v>811</v>
      </c>
      <c r="C55" t="s">
        <v>822</v>
      </c>
      <c r="D55" s="29">
        <f>(AY40+BB40+BE40+BH40+BK40+BN40+BQ40+BT40+BW40+BZ40+CC40+CF40+CI40+CL40+CO40+CR40+CU40+CX40+DA40+DD40)/20</f>
        <v>47.291666666666671</v>
      </c>
      <c r="E55">
        <f t="shared" si="7"/>
        <v>11.822916666666668</v>
      </c>
    </row>
    <row r="56" spans="2:5" x14ac:dyDescent="0.3">
      <c r="B56" t="s">
        <v>812</v>
      </c>
      <c r="C56" t="s">
        <v>822</v>
      </c>
      <c r="D56" s="29">
        <f>(AZ40+BC40+BF40+BI40+BL40+BO40+BR40+BU40+BX40+CA40+CD40+CG40+CJ40+CM40+CP40+CS40+CV40+CY40+DB40+DE40)/20</f>
        <v>31.25</v>
      </c>
      <c r="E56">
        <f t="shared" si="7"/>
        <v>7.8125</v>
      </c>
    </row>
    <row r="57" spans="2:5" x14ac:dyDescent="0.3">
      <c r="B57" t="s">
        <v>813</v>
      </c>
      <c r="C57" t="s">
        <v>822</v>
      </c>
      <c r="D57" s="29">
        <f>(BA40+BD40+BG40+BJ40+BM40+BP40+BS40+BV40+BY40+CB40+CE40+CH40+CK40+CN40+CQ40+CT40+CW40+CZ40+DC40+DF40)/20</f>
        <v>21.25</v>
      </c>
      <c r="E57">
        <f t="shared" si="7"/>
        <v>5.3125</v>
      </c>
    </row>
    <row r="58" spans="2:5" x14ac:dyDescent="0.3">
      <c r="D58" s="25">
        <f>SUM(D55:D57)</f>
        <v>99.791666666666671</v>
      </c>
      <c r="E58" s="25">
        <f>SUM(E55:E57)</f>
        <v>24.947916666666668</v>
      </c>
    </row>
    <row r="59" spans="2:5" x14ac:dyDescent="0.3">
      <c r="B59" t="s">
        <v>811</v>
      </c>
      <c r="C59" t="s">
        <v>823</v>
      </c>
      <c r="D59" s="29">
        <f>(DG40+DJ40+DM40+DP40)/4</f>
        <v>44.791666666666671</v>
      </c>
      <c r="E59">
        <f t="shared" si="7"/>
        <v>11.197916666666668</v>
      </c>
    </row>
    <row r="60" spans="2:5" x14ac:dyDescent="0.3">
      <c r="B60" t="s">
        <v>812</v>
      </c>
      <c r="C60" t="s">
        <v>823</v>
      </c>
      <c r="D60" s="29">
        <f>(DH40+DK40+DN40+DQ40)/4</f>
        <v>37.5</v>
      </c>
      <c r="E60">
        <f t="shared" si="7"/>
        <v>9.375</v>
      </c>
    </row>
    <row r="61" spans="2:5" x14ac:dyDescent="0.3">
      <c r="B61" t="s">
        <v>813</v>
      </c>
      <c r="C61" t="s">
        <v>823</v>
      </c>
      <c r="D61" s="29">
        <f>(DI40+DL40+DO40+DR40)/4</f>
        <v>17.708333333333336</v>
      </c>
      <c r="E61">
        <f t="shared" si="7"/>
        <v>4.4270833333333339</v>
      </c>
    </row>
    <row r="62" spans="2:5" x14ac:dyDescent="0.3">
      <c r="D62" s="25">
        <f>SUM(D59:D61)</f>
        <v>100</v>
      </c>
      <c r="E62" s="25">
        <f>SUM(E59:E61)</f>
        <v>25</v>
      </c>
    </row>
  </sheetData>
  <mergeCells count="100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D13:AF13"/>
    <mergeCell ref="AG13:AI13"/>
    <mergeCell ref="AJ13:AL13"/>
    <mergeCell ref="O13:Q13"/>
    <mergeCell ref="R13:T13"/>
    <mergeCell ref="A39:B39"/>
    <mergeCell ref="A40:B40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2:Q2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O5:AL5"/>
    <mergeCell ref="O6:Z6"/>
    <mergeCell ref="AA6:AL6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66"/>
  <sheetViews>
    <sheetView tabSelected="1" zoomScale="60" zoomScaleNormal="60" workbookViewId="0">
      <selection activeCell="EA47" sqref="EA47"/>
    </sheetView>
  </sheetViews>
  <sheetFormatPr defaultRowHeight="14.4" x14ac:dyDescent="0.3"/>
  <cols>
    <col min="2" max="2" width="30.33203125" customWidth="1"/>
  </cols>
  <sheetData>
    <row r="1" spans="1:250" ht="15.6" x14ac:dyDescent="0.3">
      <c r="A1" s="6" t="s">
        <v>153</v>
      </c>
      <c r="B1" s="14" t="s">
        <v>278</v>
      </c>
      <c r="C1" s="17"/>
      <c r="D1" s="17"/>
      <c r="E1" s="17"/>
      <c r="F1" s="17"/>
      <c r="G1" s="17"/>
      <c r="H1" s="1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250" ht="15.6" x14ac:dyDescent="0.3">
      <c r="A2" s="40" t="s">
        <v>1392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7"/>
      <c r="O2" s="7"/>
      <c r="P2" s="7"/>
      <c r="Q2" s="7"/>
      <c r="R2" s="7"/>
    </row>
    <row r="3" spans="1:250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250" ht="15.75" customHeight="1" x14ac:dyDescent="0.3">
      <c r="A4" s="50" t="s">
        <v>0</v>
      </c>
      <c r="B4" s="50" t="s">
        <v>1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64" t="s">
        <v>2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6"/>
      <c r="BG4" s="44" t="s">
        <v>88</v>
      </c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67" t="s">
        <v>115</v>
      </c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9"/>
      <c r="ES4" s="42" t="s">
        <v>138</v>
      </c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</row>
    <row r="5" spans="1:250" ht="15.75" customHeight="1" x14ac:dyDescent="0.3">
      <c r="A5" s="50"/>
      <c r="B5" s="50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 t="s">
        <v>56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3" t="s">
        <v>3</v>
      </c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 t="s">
        <v>328</v>
      </c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5" t="s">
        <v>329</v>
      </c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 t="s">
        <v>158</v>
      </c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55" t="s">
        <v>1008</v>
      </c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 t="s">
        <v>173</v>
      </c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70" t="s">
        <v>185</v>
      </c>
      <c r="DP5" s="70"/>
      <c r="DQ5" s="70"/>
      <c r="DR5" s="70"/>
      <c r="DS5" s="70"/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55" t="s">
        <v>117</v>
      </c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43" t="s">
        <v>139</v>
      </c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</row>
    <row r="6" spans="1:250" ht="15.6" hidden="1" x14ac:dyDescent="0.3">
      <c r="A6" s="50"/>
      <c r="B6" s="50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9"/>
      <c r="O6" s="9"/>
      <c r="P6" s="9"/>
      <c r="Q6" s="9"/>
      <c r="R6" s="9"/>
      <c r="S6" s="9"/>
      <c r="T6" s="9"/>
      <c r="U6" s="9"/>
      <c r="V6" s="9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</row>
    <row r="7" spans="1:250" ht="15.6" hidden="1" x14ac:dyDescent="0.3">
      <c r="A7" s="50"/>
      <c r="B7" s="50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9"/>
      <c r="O7" s="9"/>
      <c r="P7" s="9"/>
      <c r="Q7" s="9"/>
      <c r="R7" s="9"/>
      <c r="S7" s="9"/>
      <c r="T7" s="9"/>
      <c r="U7" s="9"/>
      <c r="V7" s="9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</row>
    <row r="8" spans="1:250" ht="15.6" hidden="1" x14ac:dyDescent="0.3">
      <c r="A8" s="50"/>
      <c r="B8" s="50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9"/>
      <c r="O8" s="9"/>
      <c r="P8" s="9"/>
      <c r="Q8" s="9"/>
      <c r="R8" s="9"/>
      <c r="S8" s="9"/>
      <c r="T8" s="9"/>
      <c r="U8" s="9"/>
      <c r="V8" s="9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</row>
    <row r="9" spans="1:250" ht="15.6" hidden="1" x14ac:dyDescent="0.3">
      <c r="A9" s="50"/>
      <c r="B9" s="50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9"/>
      <c r="O9" s="9"/>
      <c r="P9" s="9"/>
      <c r="Q9" s="9"/>
      <c r="R9" s="9"/>
      <c r="S9" s="9"/>
      <c r="T9" s="9"/>
      <c r="U9" s="9"/>
      <c r="V9" s="9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</row>
    <row r="10" spans="1:250" ht="15.6" hidden="1" x14ac:dyDescent="0.3">
      <c r="A10" s="50"/>
      <c r="B10" s="50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9"/>
      <c r="O10" s="9"/>
      <c r="P10" s="9"/>
      <c r="Q10" s="9"/>
      <c r="R10" s="9"/>
      <c r="S10" s="9"/>
      <c r="T10" s="9"/>
      <c r="U10" s="9"/>
      <c r="V10" s="9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</row>
    <row r="11" spans="1:250" ht="15.6" x14ac:dyDescent="0.3">
      <c r="A11" s="50"/>
      <c r="B11" s="50"/>
      <c r="C11" s="45" t="s">
        <v>7</v>
      </c>
      <c r="D11" s="45" t="s">
        <v>8</v>
      </c>
      <c r="E11" s="45" t="s">
        <v>279</v>
      </c>
      <c r="F11" s="45" t="s">
        <v>9</v>
      </c>
      <c r="G11" s="45" t="s">
        <v>10</v>
      </c>
      <c r="H11" s="45" t="s">
        <v>280</v>
      </c>
      <c r="I11" s="45" t="s">
        <v>9</v>
      </c>
      <c r="J11" s="45" t="s">
        <v>10</v>
      </c>
      <c r="K11" s="45" t="s">
        <v>281</v>
      </c>
      <c r="L11" s="45" t="s">
        <v>11</v>
      </c>
      <c r="M11" s="45" t="s">
        <v>4</v>
      </c>
      <c r="N11" s="45" t="s">
        <v>282</v>
      </c>
      <c r="O11" s="45"/>
      <c r="P11" s="45"/>
      <c r="Q11" s="45" t="s">
        <v>967</v>
      </c>
      <c r="R11" s="45"/>
      <c r="S11" s="45"/>
      <c r="T11" s="45" t="s">
        <v>968</v>
      </c>
      <c r="U11" s="45"/>
      <c r="V11" s="45"/>
      <c r="W11" s="43" t="s">
        <v>969</v>
      </c>
      <c r="X11" s="43"/>
      <c r="Y11" s="43"/>
      <c r="Z11" s="45" t="s">
        <v>283</v>
      </c>
      <c r="AA11" s="45"/>
      <c r="AB11" s="45"/>
      <c r="AC11" s="45" t="s">
        <v>284</v>
      </c>
      <c r="AD11" s="45"/>
      <c r="AE11" s="45"/>
      <c r="AF11" s="43" t="s">
        <v>285</v>
      </c>
      <c r="AG11" s="43"/>
      <c r="AH11" s="43"/>
      <c r="AI11" s="45" t="s">
        <v>286</v>
      </c>
      <c r="AJ11" s="45"/>
      <c r="AK11" s="45"/>
      <c r="AL11" s="45" t="s">
        <v>287</v>
      </c>
      <c r="AM11" s="45"/>
      <c r="AN11" s="45"/>
      <c r="AO11" s="45" t="s">
        <v>288</v>
      </c>
      <c r="AP11" s="45"/>
      <c r="AQ11" s="45"/>
      <c r="AR11" s="45" t="s">
        <v>289</v>
      </c>
      <c r="AS11" s="45"/>
      <c r="AT11" s="45"/>
      <c r="AU11" s="45" t="s">
        <v>317</v>
      </c>
      <c r="AV11" s="45"/>
      <c r="AW11" s="45"/>
      <c r="AX11" s="45" t="s">
        <v>290</v>
      </c>
      <c r="AY11" s="45"/>
      <c r="AZ11" s="45"/>
      <c r="BA11" s="45" t="s">
        <v>991</v>
      </c>
      <c r="BB11" s="45"/>
      <c r="BC11" s="45"/>
      <c r="BD11" s="45" t="s">
        <v>291</v>
      </c>
      <c r="BE11" s="45"/>
      <c r="BF11" s="45"/>
      <c r="BG11" s="43" t="s">
        <v>292</v>
      </c>
      <c r="BH11" s="43"/>
      <c r="BI11" s="43"/>
      <c r="BJ11" s="43" t="s">
        <v>318</v>
      </c>
      <c r="BK11" s="43"/>
      <c r="BL11" s="43"/>
      <c r="BM11" s="43" t="s">
        <v>293</v>
      </c>
      <c r="BN11" s="43"/>
      <c r="BO11" s="43"/>
      <c r="BP11" s="43" t="s">
        <v>294</v>
      </c>
      <c r="BQ11" s="43"/>
      <c r="BR11" s="43"/>
      <c r="BS11" s="43" t="s">
        <v>295</v>
      </c>
      <c r="BT11" s="43"/>
      <c r="BU11" s="43"/>
      <c r="BV11" s="43" t="s">
        <v>296</v>
      </c>
      <c r="BW11" s="43"/>
      <c r="BX11" s="43"/>
      <c r="BY11" s="43" t="s">
        <v>319</v>
      </c>
      <c r="BZ11" s="43"/>
      <c r="CA11" s="43"/>
      <c r="CB11" s="43" t="s">
        <v>297</v>
      </c>
      <c r="CC11" s="43"/>
      <c r="CD11" s="43"/>
      <c r="CE11" s="43" t="s">
        <v>298</v>
      </c>
      <c r="CF11" s="43"/>
      <c r="CG11" s="43"/>
      <c r="CH11" s="43" t="s">
        <v>299</v>
      </c>
      <c r="CI11" s="43"/>
      <c r="CJ11" s="43"/>
      <c r="CK11" s="43" t="s">
        <v>300</v>
      </c>
      <c r="CL11" s="43"/>
      <c r="CM11" s="43"/>
      <c r="CN11" s="43" t="s">
        <v>301</v>
      </c>
      <c r="CO11" s="43"/>
      <c r="CP11" s="43"/>
      <c r="CQ11" s="43" t="s">
        <v>302</v>
      </c>
      <c r="CR11" s="43"/>
      <c r="CS11" s="43"/>
      <c r="CT11" s="43" t="s">
        <v>303</v>
      </c>
      <c r="CU11" s="43"/>
      <c r="CV11" s="43"/>
      <c r="CW11" s="43" t="s">
        <v>304</v>
      </c>
      <c r="CX11" s="43"/>
      <c r="CY11" s="43"/>
      <c r="CZ11" s="43" t="s">
        <v>305</v>
      </c>
      <c r="DA11" s="43"/>
      <c r="DB11" s="43"/>
      <c r="DC11" s="43" t="s">
        <v>320</v>
      </c>
      <c r="DD11" s="43"/>
      <c r="DE11" s="43"/>
      <c r="DF11" s="43" t="s">
        <v>306</v>
      </c>
      <c r="DG11" s="43"/>
      <c r="DH11" s="43"/>
      <c r="DI11" s="43" t="s">
        <v>307</v>
      </c>
      <c r="DJ11" s="43"/>
      <c r="DK11" s="43"/>
      <c r="DL11" s="43" t="s">
        <v>308</v>
      </c>
      <c r="DM11" s="43"/>
      <c r="DN11" s="43"/>
      <c r="DO11" s="43" t="s">
        <v>309</v>
      </c>
      <c r="DP11" s="43"/>
      <c r="DQ11" s="43"/>
      <c r="DR11" s="43" t="s">
        <v>310</v>
      </c>
      <c r="DS11" s="43"/>
      <c r="DT11" s="43"/>
      <c r="DU11" s="43" t="s">
        <v>311</v>
      </c>
      <c r="DV11" s="43"/>
      <c r="DW11" s="43"/>
      <c r="DX11" s="43" t="s">
        <v>312</v>
      </c>
      <c r="DY11" s="43"/>
      <c r="DZ11" s="43"/>
      <c r="EA11" s="43" t="s">
        <v>321</v>
      </c>
      <c r="EB11" s="43"/>
      <c r="EC11" s="43"/>
      <c r="ED11" s="43" t="s">
        <v>322</v>
      </c>
      <c r="EE11" s="43"/>
      <c r="EF11" s="43"/>
      <c r="EG11" s="43" t="s">
        <v>323</v>
      </c>
      <c r="EH11" s="43"/>
      <c r="EI11" s="43"/>
      <c r="EJ11" s="43" t="s">
        <v>324</v>
      </c>
      <c r="EK11" s="43"/>
      <c r="EL11" s="43"/>
      <c r="EM11" s="43" t="s">
        <v>325</v>
      </c>
      <c r="EN11" s="43"/>
      <c r="EO11" s="43"/>
      <c r="EP11" s="43" t="s">
        <v>326</v>
      </c>
      <c r="EQ11" s="43"/>
      <c r="ER11" s="43"/>
      <c r="ES11" s="43" t="s">
        <v>313</v>
      </c>
      <c r="ET11" s="43"/>
      <c r="EU11" s="43"/>
      <c r="EV11" s="43" t="s">
        <v>327</v>
      </c>
      <c r="EW11" s="43"/>
      <c r="EX11" s="43"/>
      <c r="EY11" s="43" t="s">
        <v>314</v>
      </c>
      <c r="EZ11" s="43"/>
      <c r="FA11" s="43"/>
      <c r="FB11" s="43" t="s">
        <v>315</v>
      </c>
      <c r="FC11" s="43"/>
      <c r="FD11" s="43"/>
      <c r="FE11" s="43" t="s">
        <v>316</v>
      </c>
      <c r="FF11" s="43"/>
      <c r="FG11" s="43"/>
    </row>
    <row r="12" spans="1:250" ht="79.5" customHeight="1" x14ac:dyDescent="0.3">
      <c r="A12" s="50"/>
      <c r="B12" s="50"/>
      <c r="C12" s="41"/>
      <c r="D12" s="41"/>
      <c r="E12" s="41" t="s">
        <v>957</v>
      </c>
      <c r="F12" s="41"/>
      <c r="G12" s="41"/>
      <c r="H12" s="61" t="s">
        <v>961</v>
      </c>
      <c r="I12" s="62"/>
      <c r="J12" s="63"/>
      <c r="K12" s="41" t="s">
        <v>963</v>
      </c>
      <c r="L12" s="41"/>
      <c r="M12" s="41"/>
      <c r="N12" s="41" t="s">
        <v>966</v>
      </c>
      <c r="O12" s="41"/>
      <c r="P12" s="41"/>
      <c r="Q12" s="41" t="s">
        <v>335</v>
      </c>
      <c r="R12" s="41"/>
      <c r="S12" s="41"/>
      <c r="T12" s="41" t="s">
        <v>338</v>
      </c>
      <c r="U12" s="41"/>
      <c r="V12" s="41"/>
      <c r="W12" s="41" t="s">
        <v>970</v>
      </c>
      <c r="X12" s="41"/>
      <c r="Y12" s="41"/>
      <c r="Z12" s="41" t="s">
        <v>974</v>
      </c>
      <c r="AA12" s="41"/>
      <c r="AB12" s="41"/>
      <c r="AC12" s="41" t="s">
        <v>975</v>
      </c>
      <c r="AD12" s="41"/>
      <c r="AE12" s="41"/>
      <c r="AF12" s="41" t="s">
        <v>979</v>
      </c>
      <c r="AG12" s="41"/>
      <c r="AH12" s="41"/>
      <c r="AI12" s="61" t="s">
        <v>983</v>
      </c>
      <c r="AJ12" s="62"/>
      <c r="AK12" s="63"/>
      <c r="AL12" s="41" t="s">
        <v>987</v>
      </c>
      <c r="AM12" s="41"/>
      <c r="AN12" s="41"/>
      <c r="AO12" s="41" t="s">
        <v>988</v>
      </c>
      <c r="AP12" s="41"/>
      <c r="AQ12" s="41"/>
      <c r="AR12" s="41" t="s">
        <v>992</v>
      </c>
      <c r="AS12" s="41"/>
      <c r="AT12" s="41"/>
      <c r="AU12" s="41" t="s">
        <v>993</v>
      </c>
      <c r="AV12" s="41"/>
      <c r="AW12" s="41"/>
      <c r="AX12" s="41" t="s">
        <v>994</v>
      </c>
      <c r="AY12" s="41"/>
      <c r="AZ12" s="41"/>
      <c r="BA12" s="41" t="s">
        <v>995</v>
      </c>
      <c r="BB12" s="41"/>
      <c r="BC12" s="41"/>
      <c r="BD12" s="41" t="s">
        <v>996</v>
      </c>
      <c r="BE12" s="41"/>
      <c r="BF12" s="41"/>
      <c r="BG12" s="41" t="s">
        <v>354</v>
      </c>
      <c r="BH12" s="41"/>
      <c r="BI12" s="41"/>
      <c r="BJ12" s="41" t="s">
        <v>356</v>
      </c>
      <c r="BK12" s="41"/>
      <c r="BL12" s="41"/>
      <c r="BM12" s="41" t="s">
        <v>1000</v>
      </c>
      <c r="BN12" s="41"/>
      <c r="BO12" s="41"/>
      <c r="BP12" s="41" t="s">
        <v>1001</v>
      </c>
      <c r="BQ12" s="41"/>
      <c r="BR12" s="41"/>
      <c r="BS12" s="41" t="s">
        <v>1002</v>
      </c>
      <c r="BT12" s="41"/>
      <c r="BU12" s="41"/>
      <c r="BV12" s="41" t="s">
        <v>1003</v>
      </c>
      <c r="BW12" s="41"/>
      <c r="BX12" s="41"/>
      <c r="BY12" s="41" t="s">
        <v>366</v>
      </c>
      <c r="BZ12" s="41"/>
      <c r="CA12" s="41"/>
      <c r="CB12" s="58" t="s">
        <v>369</v>
      </c>
      <c r="CC12" s="58"/>
      <c r="CD12" s="58"/>
      <c r="CE12" s="41" t="s">
        <v>373</v>
      </c>
      <c r="CF12" s="41"/>
      <c r="CG12" s="41"/>
      <c r="CH12" s="41" t="s">
        <v>1314</v>
      </c>
      <c r="CI12" s="41"/>
      <c r="CJ12" s="41"/>
      <c r="CK12" s="41" t="s">
        <v>379</v>
      </c>
      <c r="CL12" s="41"/>
      <c r="CM12" s="41"/>
      <c r="CN12" s="58" t="s">
        <v>382</v>
      </c>
      <c r="CO12" s="58"/>
      <c r="CP12" s="58"/>
      <c r="CQ12" s="41" t="s">
        <v>385</v>
      </c>
      <c r="CR12" s="41"/>
      <c r="CS12" s="41"/>
      <c r="CT12" s="41" t="s">
        <v>387</v>
      </c>
      <c r="CU12" s="41"/>
      <c r="CV12" s="41"/>
      <c r="CW12" s="41" t="s">
        <v>391</v>
      </c>
      <c r="CX12" s="41"/>
      <c r="CY12" s="41"/>
      <c r="CZ12" s="58" t="s">
        <v>395</v>
      </c>
      <c r="DA12" s="58"/>
      <c r="DB12" s="58"/>
      <c r="DC12" s="58" t="s">
        <v>397</v>
      </c>
      <c r="DD12" s="58"/>
      <c r="DE12" s="58"/>
      <c r="DF12" s="58" t="s">
        <v>401</v>
      </c>
      <c r="DG12" s="58"/>
      <c r="DH12" s="58"/>
      <c r="DI12" s="58" t="s">
        <v>405</v>
      </c>
      <c r="DJ12" s="58"/>
      <c r="DK12" s="58"/>
      <c r="DL12" s="58" t="s">
        <v>409</v>
      </c>
      <c r="DM12" s="58"/>
      <c r="DN12" s="58"/>
      <c r="DO12" s="58" t="s">
        <v>412</v>
      </c>
      <c r="DP12" s="58"/>
      <c r="DQ12" s="58"/>
      <c r="DR12" s="58" t="s">
        <v>415</v>
      </c>
      <c r="DS12" s="58"/>
      <c r="DT12" s="58"/>
      <c r="DU12" s="58" t="s">
        <v>419</v>
      </c>
      <c r="DV12" s="58"/>
      <c r="DW12" s="58"/>
      <c r="DX12" s="58" t="s">
        <v>421</v>
      </c>
      <c r="DY12" s="58"/>
      <c r="DZ12" s="58"/>
      <c r="EA12" s="58" t="s">
        <v>1012</v>
      </c>
      <c r="EB12" s="58"/>
      <c r="EC12" s="58"/>
      <c r="ED12" s="58" t="s">
        <v>423</v>
      </c>
      <c r="EE12" s="58"/>
      <c r="EF12" s="58"/>
      <c r="EG12" s="58" t="s">
        <v>425</v>
      </c>
      <c r="EH12" s="58"/>
      <c r="EI12" s="58"/>
      <c r="EJ12" s="58" t="s">
        <v>1021</v>
      </c>
      <c r="EK12" s="58"/>
      <c r="EL12" s="58"/>
      <c r="EM12" s="58" t="s">
        <v>1023</v>
      </c>
      <c r="EN12" s="58"/>
      <c r="EO12" s="58"/>
      <c r="EP12" s="58" t="s">
        <v>427</v>
      </c>
      <c r="EQ12" s="58"/>
      <c r="ER12" s="58"/>
      <c r="ES12" s="58" t="s">
        <v>428</v>
      </c>
      <c r="ET12" s="58"/>
      <c r="EU12" s="58"/>
      <c r="EV12" s="58" t="s">
        <v>1027</v>
      </c>
      <c r="EW12" s="58"/>
      <c r="EX12" s="58"/>
      <c r="EY12" s="58" t="s">
        <v>1031</v>
      </c>
      <c r="EZ12" s="58"/>
      <c r="FA12" s="58"/>
      <c r="FB12" s="58" t="s">
        <v>1033</v>
      </c>
      <c r="FC12" s="58"/>
      <c r="FD12" s="58"/>
      <c r="FE12" s="58" t="s">
        <v>1037</v>
      </c>
      <c r="FF12" s="58"/>
      <c r="FG12" s="58"/>
    </row>
    <row r="13" spans="1:250" ht="144" x14ac:dyDescent="0.3">
      <c r="A13" s="50"/>
      <c r="B13" s="50"/>
      <c r="C13" s="21" t="s">
        <v>955</v>
      </c>
      <c r="D13" s="21" t="s">
        <v>956</v>
      </c>
      <c r="E13" s="21" t="s">
        <v>958</v>
      </c>
      <c r="F13" s="21" t="s">
        <v>959</v>
      </c>
      <c r="G13" s="21" t="s">
        <v>960</v>
      </c>
      <c r="H13" s="21" t="s">
        <v>962</v>
      </c>
      <c r="I13" s="21" t="s">
        <v>332</v>
      </c>
      <c r="J13" s="21" t="s">
        <v>193</v>
      </c>
      <c r="K13" s="21" t="s">
        <v>964</v>
      </c>
      <c r="L13" s="21" t="s">
        <v>965</v>
      </c>
      <c r="M13" s="21" t="s">
        <v>331</v>
      </c>
      <c r="N13" s="21" t="s">
        <v>84</v>
      </c>
      <c r="O13" s="21" t="s">
        <v>85</v>
      </c>
      <c r="P13" s="21" t="s">
        <v>204</v>
      </c>
      <c r="Q13" s="21" t="s">
        <v>336</v>
      </c>
      <c r="R13" s="21" t="s">
        <v>337</v>
      </c>
      <c r="S13" s="21" t="s">
        <v>70</v>
      </c>
      <c r="T13" s="21" t="s">
        <v>339</v>
      </c>
      <c r="U13" s="21" t="s">
        <v>340</v>
      </c>
      <c r="V13" s="21" t="s">
        <v>341</v>
      </c>
      <c r="W13" s="21" t="s">
        <v>971</v>
      </c>
      <c r="X13" s="21" t="s">
        <v>972</v>
      </c>
      <c r="Y13" s="21" t="s">
        <v>973</v>
      </c>
      <c r="Z13" s="21" t="s">
        <v>84</v>
      </c>
      <c r="AA13" s="21" t="s">
        <v>345</v>
      </c>
      <c r="AB13" s="21" t="s">
        <v>86</v>
      </c>
      <c r="AC13" s="21" t="s">
        <v>976</v>
      </c>
      <c r="AD13" s="21" t="s">
        <v>977</v>
      </c>
      <c r="AE13" s="21" t="s">
        <v>978</v>
      </c>
      <c r="AF13" s="21" t="s">
        <v>980</v>
      </c>
      <c r="AG13" s="21" t="s">
        <v>981</v>
      </c>
      <c r="AH13" s="21" t="s">
        <v>982</v>
      </c>
      <c r="AI13" s="21" t="s">
        <v>984</v>
      </c>
      <c r="AJ13" s="21" t="s">
        <v>985</v>
      </c>
      <c r="AK13" s="21" t="s">
        <v>986</v>
      </c>
      <c r="AL13" s="21" t="s">
        <v>215</v>
      </c>
      <c r="AM13" s="21" t="s">
        <v>216</v>
      </c>
      <c r="AN13" s="21" t="s">
        <v>204</v>
      </c>
      <c r="AO13" s="21" t="s">
        <v>989</v>
      </c>
      <c r="AP13" s="21" t="s">
        <v>347</v>
      </c>
      <c r="AQ13" s="21" t="s">
        <v>990</v>
      </c>
      <c r="AR13" s="21" t="s">
        <v>84</v>
      </c>
      <c r="AS13" s="21" t="s">
        <v>85</v>
      </c>
      <c r="AT13" s="21" t="s">
        <v>204</v>
      </c>
      <c r="AU13" s="21" t="s">
        <v>73</v>
      </c>
      <c r="AV13" s="21" t="s">
        <v>276</v>
      </c>
      <c r="AW13" s="21" t="s">
        <v>75</v>
      </c>
      <c r="AX13" s="21" t="s">
        <v>348</v>
      </c>
      <c r="AY13" s="21" t="s">
        <v>349</v>
      </c>
      <c r="AZ13" s="21" t="s">
        <v>350</v>
      </c>
      <c r="BA13" s="21" t="s">
        <v>342</v>
      </c>
      <c r="BB13" s="21" t="s">
        <v>343</v>
      </c>
      <c r="BC13" s="21" t="s">
        <v>344</v>
      </c>
      <c r="BD13" s="21" t="s">
        <v>378</v>
      </c>
      <c r="BE13" s="21" t="s">
        <v>216</v>
      </c>
      <c r="BF13" s="21" t="s">
        <v>353</v>
      </c>
      <c r="BG13" s="21" t="s">
        <v>355</v>
      </c>
      <c r="BH13" s="21" t="s">
        <v>256</v>
      </c>
      <c r="BI13" s="21" t="s">
        <v>255</v>
      </c>
      <c r="BJ13" s="21" t="s">
        <v>997</v>
      </c>
      <c r="BK13" s="21" t="s">
        <v>998</v>
      </c>
      <c r="BL13" s="21" t="s">
        <v>999</v>
      </c>
      <c r="BM13" s="21" t="s">
        <v>357</v>
      </c>
      <c r="BN13" s="21" t="s">
        <v>358</v>
      </c>
      <c r="BO13" s="21" t="s">
        <v>221</v>
      </c>
      <c r="BP13" s="21" t="s">
        <v>359</v>
      </c>
      <c r="BQ13" s="21" t="s">
        <v>360</v>
      </c>
      <c r="BR13" s="21" t="s">
        <v>361</v>
      </c>
      <c r="BS13" s="21" t="s">
        <v>362</v>
      </c>
      <c r="BT13" s="21" t="s">
        <v>363</v>
      </c>
      <c r="BU13" s="21" t="s">
        <v>364</v>
      </c>
      <c r="BV13" s="21" t="s">
        <v>97</v>
      </c>
      <c r="BW13" s="21" t="s">
        <v>98</v>
      </c>
      <c r="BX13" s="21" t="s">
        <v>365</v>
      </c>
      <c r="BY13" s="21" t="s">
        <v>367</v>
      </c>
      <c r="BZ13" s="21" t="s">
        <v>272</v>
      </c>
      <c r="CA13" s="21" t="s">
        <v>368</v>
      </c>
      <c r="CB13" s="22" t="s">
        <v>370</v>
      </c>
      <c r="CC13" s="22" t="s">
        <v>371</v>
      </c>
      <c r="CD13" s="22" t="s">
        <v>372</v>
      </c>
      <c r="CE13" s="21" t="s">
        <v>374</v>
      </c>
      <c r="CF13" s="21" t="s">
        <v>375</v>
      </c>
      <c r="CG13" s="21" t="s">
        <v>376</v>
      </c>
      <c r="CH13" s="21" t="s">
        <v>377</v>
      </c>
      <c r="CI13" s="21" t="s">
        <v>1004</v>
      </c>
      <c r="CJ13" s="21" t="s">
        <v>1005</v>
      </c>
      <c r="CK13" s="21" t="s">
        <v>380</v>
      </c>
      <c r="CL13" s="21" t="s">
        <v>209</v>
      </c>
      <c r="CM13" s="21" t="s">
        <v>99</v>
      </c>
      <c r="CN13" s="22" t="s">
        <v>383</v>
      </c>
      <c r="CO13" s="22" t="s">
        <v>122</v>
      </c>
      <c r="CP13" s="22" t="s">
        <v>384</v>
      </c>
      <c r="CQ13" s="21" t="s">
        <v>386</v>
      </c>
      <c r="CR13" s="21" t="s">
        <v>1006</v>
      </c>
      <c r="CS13" s="21" t="s">
        <v>1007</v>
      </c>
      <c r="CT13" s="21" t="s">
        <v>388</v>
      </c>
      <c r="CU13" s="21" t="s">
        <v>389</v>
      </c>
      <c r="CV13" s="21" t="s">
        <v>390</v>
      </c>
      <c r="CW13" s="21" t="s">
        <v>392</v>
      </c>
      <c r="CX13" s="21" t="s">
        <v>393</v>
      </c>
      <c r="CY13" s="21" t="s">
        <v>394</v>
      </c>
      <c r="CZ13" s="22" t="s">
        <v>374</v>
      </c>
      <c r="DA13" s="22" t="s">
        <v>396</v>
      </c>
      <c r="DB13" s="22" t="s">
        <v>381</v>
      </c>
      <c r="DC13" s="22" t="s">
        <v>398</v>
      </c>
      <c r="DD13" s="22" t="s">
        <v>399</v>
      </c>
      <c r="DE13" s="22" t="s">
        <v>400</v>
      </c>
      <c r="DF13" s="22" t="s">
        <v>402</v>
      </c>
      <c r="DG13" s="22" t="s">
        <v>403</v>
      </c>
      <c r="DH13" s="22" t="s">
        <v>404</v>
      </c>
      <c r="DI13" s="22" t="s">
        <v>406</v>
      </c>
      <c r="DJ13" s="22" t="s">
        <v>407</v>
      </c>
      <c r="DK13" s="22" t="s">
        <v>408</v>
      </c>
      <c r="DL13" s="22" t="s">
        <v>1326</v>
      </c>
      <c r="DM13" s="22" t="s">
        <v>410</v>
      </c>
      <c r="DN13" s="22" t="s">
        <v>411</v>
      </c>
      <c r="DO13" s="22" t="s">
        <v>413</v>
      </c>
      <c r="DP13" s="22" t="s">
        <v>414</v>
      </c>
      <c r="DQ13" s="22" t="s">
        <v>237</v>
      </c>
      <c r="DR13" s="22" t="s">
        <v>416</v>
      </c>
      <c r="DS13" s="22" t="s">
        <v>417</v>
      </c>
      <c r="DT13" s="22" t="s">
        <v>418</v>
      </c>
      <c r="DU13" s="22" t="s">
        <v>334</v>
      </c>
      <c r="DV13" s="22" t="s">
        <v>420</v>
      </c>
      <c r="DW13" s="22" t="s">
        <v>1009</v>
      </c>
      <c r="DX13" s="22" t="s">
        <v>422</v>
      </c>
      <c r="DY13" s="22" t="s">
        <v>1010</v>
      </c>
      <c r="DZ13" s="22" t="s">
        <v>1011</v>
      </c>
      <c r="EA13" s="22" t="s">
        <v>1013</v>
      </c>
      <c r="EB13" s="22" t="s">
        <v>1014</v>
      </c>
      <c r="EC13" s="22" t="s">
        <v>1015</v>
      </c>
      <c r="ED13" s="22" t="s">
        <v>73</v>
      </c>
      <c r="EE13" s="22" t="s">
        <v>1016</v>
      </c>
      <c r="EF13" s="22" t="s">
        <v>75</v>
      </c>
      <c r="EG13" s="22" t="s">
        <v>1017</v>
      </c>
      <c r="EH13" s="22" t="s">
        <v>1018</v>
      </c>
      <c r="EI13" s="22" t="s">
        <v>1019</v>
      </c>
      <c r="EJ13" s="22" t="s">
        <v>1020</v>
      </c>
      <c r="EK13" s="22" t="s">
        <v>1022</v>
      </c>
      <c r="EL13" s="22" t="s">
        <v>426</v>
      </c>
      <c r="EM13" s="22" t="s">
        <v>148</v>
      </c>
      <c r="EN13" s="22" t="s">
        <v>207</v>
      </c>
      <c r="EO13" s="22" t="s">
        <v>208</v>
      </c>
      <c r="EP13" s="22" t="s">
        <v>1026</v>
      </c>
      <c r="EQ13" s="22" t="s">
        <v>1024</v>
      </c>
      <c r="ER13" s="22" t="s">
        <v>1025</v>
      </c>
      <c r="ES13" s="22" t="s">
        <v>430</v>
      </c>
      <c r="ET13" s="22" t="s">
        <v>429</v>
      </c>
      <c r="EU13" s="22" t="s">
        <v>206</v>
      </c>
      <c r="EV13" s="22" t="s">
        <v>1028</v>
      </c>
      <c r="EW13" s="22" t="s">
        <v>1029</v>
      </c>
      <c r="EX13" s="22" t="s">
        <v>1030</v>
      </c>
      <c r="EY13" s="22" t="s">
        <v>333</v>
      </c>
      <c r="EZ13" s="22" t="s">
        <v>1032</v>
      </c>
      <c r="FA13" s="22" t="s">
        <v>273</v>
      </c>
      <c r="FB13" s="22" t="s">
        <v>1034</v>
      </c>
      <c r="FC13" s="22" t="s">
        <v>1035</v>
      </c>
      <c r="FD13" s="22" t="s">
        <v>1036</v>
      </c>
      <c r="FE13" s="22" t="s">
        <v>1038</v>
      </c>
      <c r="FF13" s="22" t="s">
        <v>1039</v>
      </c>
      <c r="FG13" s="22" t="s">
        <v>1040</v>
      </c>
    </row>
    <row r="14" spans="1:250" ht="17.25" customHeight="1" x14ac:dyDescent="0.3">
      <c r="A14" s="100">
        <v>1</v>
      </c>
      <c r="B14" s="99" t="s">
        <v>1393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</row>
    <row r="15" spans="1:250" ht="18.75" customHeight="1" x14ac:dyDescent="0.3">
      <c r="A15" s="98">
        <v>2</v>
      </c>
      <c r="B15" s="99" t="s">
        <v>1394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</row>
    <row r="16" spans="1:250" ht="22.5" customHeight="1" x14ac:dyDescent="0.3">
      <c r="A16" s="98">
        <v>3</v>
      </c>
      <c r="B16" s="99" t="s">
        <v>1395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>
        <v>1</v>
      </c>
      <c r="DP16" s="4"/>
      <c r="DQ16" s="4"/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</row>
    <row r="17" spans="1:250" ht="17.25" customHeight="1" x14ac:dyDescent="0.3">
      <c r="A17" s="98">
        <v>4</v>
      </c>
      <c r="B17" s="99" t="s">
        <v>1396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/>
      <c r="DQ17" s="4">
        <v>1</v>
      </c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</row>
    <row r="18" spans="1:250" ht="16.5" customHeight="1" x14ac:dyDescent="0.3">
      <c r="A18" s="98">
        <v>5</v>
      </c>
      <c r="B18" s="99" t="s">
        <v>1397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>
        <v>1</v>
      </c>
      <c r="DQ18" s="4"/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</row>
    <row r="19" spans="1:250" ht="19.5" customHeight="1" x14ac:dyDescent="0.3">
      <c r="A19" s="98">
        <v>6</v>
      </c>
      <c r="B19" s="99" t="s">
        <v>1398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/>
      <c r="DP19" s="4">
        <v>1</v>
      </c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</row>
    <row r="20" spans="1:250" ht="18" x14ac:dyDescent="0.3">
      <c r="A20" s="98">
        <v>7</v>
      </c>
      <c r="B20" s="99" t="s">
        <v>1399</v>
      </c>
      <c r="C20" s="4">
        <v>1</v>
      </c>
      <c r="D20" s="95"/>
      <c r="E20" s="4"/>
      <c r="F20" s="4">
        <v>1</v>
      </c>
      <c r="G20" s="95"/>
      <c r="H20" s="4"/>
      <c r="I20" s="4">
        <v>1</v>
      </c>
      <c r="J20" s="95"/>
      <c r="K20" s="4"/>
      <c r="L20" s="4">
        <v>1</v>
      </c>
      <c r="M20" s="95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95"/>
      <c r="BY20" s="4"/>
      <c r="BZ20" s="4">
        <v>1</v>
      </c>
      <c r="CA20" s="95"/>
      <c r="CB20" s="4"/>
      <c r="CC20" s="4">
        <v>1</v>
      </c>
      <c r="CD20" s="95"/>
      <c r="CE20" s="4"/>
      <c r="CF20" s="4">
        <v>1</v>
      </c>
      <c r="CG20" s="95"/>
      <c r="CH20" s="4"/>
      <c r="CI20" s="4">
        <v>1</v>
      </c>
      <c r="CJ20" s="95"/>
      <c r="CK20" s="4"/>
      <c r="CL20" s="4">
        <v>1</v>
      </c>
      <c r="CM20" s="95"/>
      <c r="CN20" s="4"/>
      <c r="CO20" s="4">
        <v>1</v>
      </c>
      <c r="CP20" s="95"/>
      <c r="CQ20" s="4"/>
      <c r="CR20" s="4">
        <v>1</v>
      </c>
      <c r="CS20" s="95"/>
      <c r="CT20" s="4"/>
      <c r="CU20" s="4">
        <v>1</v>
      </c>
      <c r="CV20" s="95"/>
      <c r="CW20" s="4"/>
      <c r="CX20" s="4">
        <v>1</v>
      </c>
      <c r="CY20" s="95"/>
      <c r="CZ20" s="4"/>
      <c r="DA20" s="4">
        <v>1</v>
      </c>
      <c r="DB20" s="95"/>
      <c r="DC20" s="4"/>
      <c r="DD20" s="4">
        <v>1</v>
      </c>
      <c r="DE20" s="95"/>
      <c r="DF20" s="4"/>
      <c r="DG20" s="4">
        <v>1</v>
      </c>
      <c r="DH20" s="95"/>
      <c r="DI20" s="4"/>
      <c r="DJ20" s="4">
        <v>1</v>
      </c>
      <c r="DK20" s="95"/>
      <c r="DL20" s="4"/>
      <c r="DM20" s="4">
        <v>1</v>
      </c>
      <c r="DN20" s="95"/>
      <c r="DO20" s="4">
        <v>1</v>
      </c>
      <c r="DP20" s="4"/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</row>
    <row r="21" spans="1:250" ht="18" x14ac:dyDescent="0.3">
      <c r="A21" s="36">
        <v>8</v>
      </c>
      <c r="B21" s="99" t="s">
        <v>1400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</row>
    <row r="22" spans="1:250" ht="18" x14ac:dyDescent="0.3">
      <c r="A22" s="36">
        <v>9</v>
      </c>
      <c r="B22" s="99" t="s">
        <v>1401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/>
      <c r="DQ22" s="4">
        <v>1</v>
      </c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</row>
    <row r="23" spans="1:250" ht="18" x14ac:dyDescent="0.3">
      <c r="A23" s="36">
        <v>10</v>
      </c>
      <c r="B23" s="99" t="s">
        <v>1402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/>
      <c r="DP23" s="4">
        <v>1</v>
      </c>
      <c r="DQ23" s="4"/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</row>
    <row r="24" spans="1:250" ht="18" x14ac:dyDescent="0.3">
      <c r="A24" s="36">
        <v>11</v>
      </c>
      <c r="B24" s="99" t="s">
        <v>1403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</row>
    <row r="25" spans="1:250" ht="18" x14ac:dyDescent="0.3">
      <c r="A25" s="36">
        <v>12</v>
      </c>
      <c r="B25" s="99" t="s">
        <v>1404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>
        <v>1</v>
      </c>
      <c r="DP25" s="4"/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</row>
    <row r="26" spans="1:250" ht="18" x14ac:dyDescent="0.3">
      <c r="A26" s="36">
        <v>13</v>
      </c>
      <c r="B26" s="99" t="s">
        <v>1405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>
        <v>1</v>
      </c>
      <c r="DQ26" s="4"/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</row>
    <row r="27" spans="1:250" ht="18" x14ac:dyDescent="0.3">
      <c r="A27" s="36">
        <v>14</v>
      </c>
      <c r="B27" s="99" t="s">
        <v>1406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/>
      <c r="DP27" s="4">
        <v>1</v>
      </c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</row>
    <row r="28" spans="1:250" ht="18" x14ac:dyDescent="0.3">
      <c r="A28" s="36">
        <v>15</v>
      </c>
      <c r="B28" s="99" t="s">
        <v>1407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>
        <v>1</v>
      </c>
      <c r="DP28" s="4"/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</row>
    <row r="29" spans="1:250" ht="18" x14ac:dyDescent="0.3">
      <c r="A29" s="36">
        <v>16</v>
      </c>
      <c r="B29" s="99" t="s">
        <v>1408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</row>
    <row r="30" spans="1:250" ht="18" x14ac:dyDescent="0.3">
      <c r="A30" s="36">
        <v>17</v>
      </c>
      <c r="B30" s="99" t="s">
        <v>1409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</row>
    <row r="31" spans="1:250" ht="18" x14ac:dyDescent="0.3">
      <c r="A31" s="36">
        <v>18</v>
      </c>
      <c r="B31" s="99" t="s">
        <v>1410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</row>
    <row r="32" spans="1:250" ht="18" x14ac:dyDescent="0.3">
      <c r="A32" s="36">
        <v>19</v>
      </c>
      <c r="B32" s="99" t="s">
        <v>1411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</row>
    <row r="33" spans="1:250" ht="18" x14ac:dyDescent="0.3">
      <c r="A33" s="36">
        <v>20</v>
      </c>
      <c r="B33" s="99" t="s">
        <v>1412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/>
      <c r="DP33" s="4"/>
      <c r="DQ33" s="4">
        <v>1</v>
      </c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/>
      <c r="ED33" s="4">
        <v>1</v>
      </c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</row>
    <row r="34" spans="1:250" ht="18" x14ac:dyDescent="0.35">
      <c r="A34" s="36">
        <v>21</v>
      </c>
      <c r="B34" s="38" t="s">
        <v>1413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</row>
    <row r="35" spans="1:250" ht="18" x14ac:dyDescent="0.35">
      <c r="A35" s="36">
        <v>22</v>
      </c>
      <c r="B35" s="38" t="s">
        <v>1414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/>
      <c r="DQ35" s="4">
        <v>1</v>
      </c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</row>
    <row r="36" spans="1:250" ht="18" x14ac:dyDescent="0.3">
      <c r="A36" s="36">
        <v>23</v>
      </c>
      <c r="B36" s="99" t="s">
        <v>1415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</row>
    <row r="37" spans="1:250" ht="18" x14ac:dyDescent="0.35">
      <c r="A37" s="33">
        <v>24</v>
      </c>
      <c r="B37" s="101" t="s">
        <v>1416</v>
      </c>
      <c r="C37" s="4"/>
      <c r="D37" s="4">
        <v>1</v>
      </c>
      <c r="E37" s="4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</row>
    <row r="38" spans="1:250" ht="18" x14ac:dyDescent="0.35">
      <c r="A38" s="33">
        <v>25</v>
      </c>
      <c r="B38" s="39" t="s">
        <v>1417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>
        <v>1</v>
      </c>
      <c r="DP38" s="4"/>
      <c r="DQ38" s="4"/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</row>
    <row r="39" spans="1:250" x14ac:dyDescent="0.3">
      <c r="A39" s="59" t="s">
        <v>277</v>
      </c>
      <c r="B39" s="60"/>
      <c r="C39" s="35">
        <v>8</v>
      </c>
      <c r="D39" s="35">
        <v>12</v>
      </c>
      <c r="E39" s="35">
        <v>5</v>
      </c>
      <c r="F39" s="35">
        <v>8</v>
      </c>
      <c r="G39" s="35">
        <v>12</v>
      </c>
      <c r="H39" s="35">
        <v>5</v>
      </c>
      <c r="I39" s="35">
        <v>8</v>
      </c>
      <c r="J39" s="35">
        <v>12</v>
      </c>
      <c r="K39" s="35">
        <v>5</v>
      </c>
      <c r="L39" s="35">
        <v>8</v>
      </c>
      <c r="M39" s="35">
        <v>12</v>
      </c>
      <c r="N39" s="34">
        <v>6</v>
      </c>
      <c r="O39" s="34">
        <v>7</v>
      </c>
      <c r="P39" s="34">
        <v>12</v>
      </c>
      <c r="Q39" s="34">
        <v>6</v>
      </c>
      <c r="R39" s="34">
        <v>7</v>
      </c>
      <c r="S39" s="34">
        <v>12</v>
      </c>
      <c r="T39" s="34">
        <v>6</v>
      </c>
      <c r="U39" s="34">
        <v>7</v>
      </c>
      <c r="V39" s="34">
        <v>12</v>
      </c>
      <c r="W39" s="34">
        <v>6</v>
      </c>
      <c r="X39" s="34">
        <v>7</v>
      </c>
      <c r="Y39" s="34">
        <v>12</v>
      </c>
      <c r="Z39" s="34">
        <v>6</v>
      </c>
      <c r="AA39" s="34">
        <v>7</v>
      </c>
      <c r="AB39" s="34">
        <v>12</v>
      </c>
      <c r="AC39" s="34">
        <v>6</v>
      </c>
      <c r="AD39" s="34">
        <v>7</v>
      </c>
      <c r="AE39" s="34">
        <v>12</v>
      </c>
      <c r="AF39" s="34">
        <v>6</v>
      </c>
      <c r="AG39" s="34">
        <v>7</v>
      </c>
      <c r="AH39" s="34">
        <v>12</v>
      </c>
      <c r="AI39" s="34">
        <v>6</v>
      </c>
      <c r="AJ39" s="34">
        <v>7</v>
      </c>
      <c r="AK39" s="34">
        <v>12</v>
      </c>
      <c r="AL39" s="34">
        <v>6</v>
      </c>
      <c r="AM39" s="34">
        <v>7</v>
      </c>
      <c r="AN39" s="34">
        <v>12</v>
      </c>
      <c r="AO39" s="34">
        <v>6</v>
      </c>
      <c r="AP39" s="34">
        <v>7</v>
      </c>
      <c r="AQ39" s="34">
        <v>12</v>
      </c>
      <c r="AR39" s="34">
        <v>6</v>
      </c>
      <c r="AS39" s="34">
        <v>7</v>
      </c>
      <c r="AT39" s="34">
        <v>12</v>
      </c>
      <c r="AU39" s="34">
        <v>6</v>
      </c>
      <c r="AV39" s="34">
        <v>7</v>
      </c>
      <c r="AW39" s="34">
        <v>12</v>
      </c>
      <c r="AX39" s="34">
        <v>6</v>
      </c>
      <c r="AY39" s="34">
        <v>7</v>
      </c>
      <c r="AZ39" s="34">
        <v>12</v>
      </c>
      <c r="BA39" s="34">
        <v>6</v>
      </c>
      <c r="BB39" s="34">
        <v>7</v>
      </c>
      <c r="BC39" s="34">
        <v>12</v>
      </c>
      <c r="BD39" s="34">
        <v>6</v>
      </c>
      <c r="BE39" s="34">
        <v>7</v>
      </c>
      <c r="BF39" s="34">
        <v>12</v>
      </c>
      <c r="BG39" s="34">
        <v>6</v>
      </c>
      <c r="BH39" s="34">
        <v>7</v>
      </c>
      <c r="BI39" s="34">
        <v>12</v>
      </c>
      <c r="BJ39" s="34">
        <v>6</v>
      </c>
      <c r="BK39" s="34">
        <v>7</v>
      </c>
      <c r="BL39" s="34">
        <v>12</v>
      </c>
      <c r="BM39" s="34">
        <v>6</v>
      </c>
      <c r="BN39" s="34">
        <v>7</v>
      </c>
      <c r="BO39" s="34">
        <v>12</v>
      </c>
      <c r="BP39" s="34">
        <v>6</v>
      </c>
      <c r="BQ39" s="34">
        <v>7</v>
      </c>
      <c r="BR39" s="34">
        <v>12</v>
      </c>
      <c r="BS39" s="34">
        <v>6</v>
      </c>
      <c r="BT39" s="34">
        <v>7</v>
      </c>
      <c r="BU39" s="34">
        <v>12</v>
      </c>
      <c r="BV39" s="35">
        <v>5</v>
      </c>
      <c r="BW39" s="35">
        <v>8</v>
      </c>
      <c r="BX39" s="35">
        <v>12</v>
      </c>
      <c r="BY39" s="35">
        <v>5</v>
      </c>
      <c r="BZ39" s="35">
        <v>8</v>
      </c>
      <c r="CA39" s="35">
        <v>12</v>
      </c>
      <c r="CB39" s="35">
        <v>5</v>
      </c>
      <c r="CC39" s="35">
        <v>8</v>
      </c>
      <c r="CD39" s="35">
        <v>12</v>
      </c>
      <c r="CE39" s="35">
        <v>5</v>
      </c>
      <c r="CF39" s="35">
        <v>8</v>
      </c>
      <c r="CG39" s="35">
        <v>12</v>
      </c>
      <c r="CH39" s="35">
        <v>5</v>
      </c>
      <c r="CI39" s="35">
        <v>8</v>
      </c>
      <c r="CJ39" s="35">
        <v>12</v>
      </c>
      <c r="CK39" s="35">
        <v>5</v>
      </c>
      <c r="CL39" s="35">
        <v>8</v>
      </c>
      <c r="CM39" s="35">
        <v>12</v>
      </c>
      <c r="CN39" s="35">
        <v>5</v>
      </c>
      <c r="CO39" s="35">
        <v>8</v>
      </c>
      <c r="CP39" s="35">
        <v>12</v>
      </c>
      <c r="CQ39" s="35">
        <v>5</v>
      </c>
      <c r="CR39" s="35">
        <v>8</v>
      </c>
      <c r="CS39" s="35">
        <v>12</v>
      </c>
      <c r="CT39" s="35">
        <v>5</v>
      </c>
      <c r="CU39" s="35">
        <v>8</v>
      </c>
      <c r="CV39" s="35">
        <v>12</v>
      </c>
      <c r="CW39" s="35">
        <v>5</v>
      </c>
      <c r="CX39" s="35">
        <v>8</v>
      </c>
      <c r="CY39" s="35">
        <v>12</v>
      </c>
      <c r="CZ39" s="35">
        <v>5</v>
      </c>
      <c r="DA39" s="35">
        <v>8</v>
      </c>
      <c r="DB39" s="35">
        <v>12</v>
      </c>
      <c r="DC39" s="35">
        <v>5</v>
      </c>
      <c r="DD39" s="35">
        <v>8</v>
      </c>
      <c r="DE39" s="35">
        <v>12</v>
      </c>
      <c r="DF39" s="35">
        <v>5</v>
      </c>
      <c r="DG39" s="35">
        <v>8</v>
      </c>
      <c r="DH39" s="35">
        <v>12</v>
      </c>
      <c r="DI39" s="35">
        <v>5</v>
      </c>
      <c r="DJ39" s="35">
        <v>8</v>
      </c>
      <c r="DK39" s="35">
        <v>12</v>
      </c>
      <c r="DL39" s="35">
        <v>5</v>
      </c>
      <c r="DM39" s="35">
        <v>8</v>
      </c>
      <c r="DN39" s="35">
        <v>12</v>
      </c>
      <c r="DO39" s="33">
        <v>6</v>
      </c>
      <c r="DP39" s="33">
        <v>7</v>
      </c>
      <c r="DQ39" s="33">
        <v>12</v>
      </c>
      <c r="DR39" s="34">
        <v>6</v>
      </c>
      <c r="DS39" s="34">
        <v>7</v>
      </c>
      <c r="DT39" s="34">
        <v>12</v>
      </c>
      <c r="DU39" s="34">
        <v>6</v>
      </c>
      <c r="DV39" s="34">
        <v>7</v>
      </c>
      <c r="DW39" s="34">
        <v>12</v>
      </c>
      <c r="DX39" s="34">
        <v>6</v>
      </c>
      <c r="DY39" s="34">
        <v>7</v>
      </c>
      <c r="DZ39" s="34">
        <v>12</v>
      </c>
      <c r="EA39" s="34">
        <v>6</v>
      </c>
      <c r="EB39" s="34">
        <v>7</v>
      </c>
      <c r="EC39" s="34">
        <v>12</v>
      </c>
      <c r="ED39" s="34">
        <v>6</v>
      </c>
      <c r="EE39" s="34">
        <v>7</v>
      </c>
      <c r="EF39" s="34">
        <v>12</v>
      </c>
      <c r="EG39" s="34">
        <v>6</v>
      </c>
      <c r="EH39" s="34">
        <v>7</v>
      </c>
      <c r="EI39" s="34">
        <v>12</v>
      </c>
      <c r="EJ39" s="34">
        <v>6</v>
      </c>
      <c r="EK39" s="34">
        <v>7</v>
      </c>
      <c r="EL39" s="34">
        <v>12</v>
      </c>
      <c r="EM39" s="34">
        <v>6</v>
      </c>
      <c r="EN39" s="34">
        <v>7</v>
      </c>
      <c r="EO39" s="34">
        <v>12</v>
      </c>
      <c r="EP39" s="34">
        <v>6</v>
      </c>
      <c r="EQ39" s="34">
        <v>7</v>
      </c>
      <c r="ER39" s="34">
        <v>12</v>
      </c>
      <c r="ES39" s="34">
        <v>6</v>
      </c>
      <c r="ET39" s="34">
        <v>7</v>
      </c>
      <c r="EU39" s="34">
        <v>12</v>
      </c>
      <c r="EV39" s="34">
        <v>6</v>
      </c>
      <c r="EW39" s="34">
        <v>7</v>
      </c>
      <c r="EX39" s="34">
        <v>12</v>
      </c>
      <c r="EY39" s="34">
        <v>6</v>
      </c>
      <c r="EZ39" s="34">
        <v>7</v>
      </c>
      <c r="FA39" s="34">
        <v>12</v>
      </c>
      <c r="FB39" s="34">
        <v>6</v>
      </c>
      <c r="FC39" s="34">
        <v>7</v>
      </c>
      <c r="FD39" s="34">
        <v>12</v>
      </c>
      <c r="FE39" s="34">
        <v>6</v>
      </c>
      <c r="FF39" s="34">
        <v>7</v>
      </c>
      <c r="FG39" s="34">
        <v>12</v>
      </c>
    </row>
    <row r="40" spans="1:250" ht="39" customHeight="1" x14ac:dyDescent="0.3">
      <c r="A40" s="96" t="s">
        <v>832</v>
      </c>
      <c r="B40" s="97"/>
      <c r="C40" s="10">
        <v>32</v>
      </c>
      <c r="D40" s="10">
        <v>48</v>
      </c>
      <c r="E40" s="10">
        <v>20</v>
      </c>
      <c r="F40" s="10">
        <v>32</v>
      </c>
      <c r="G40" s="10">
        <v>48</v>
      </c>
      <c r="H40" s="10">
        <v>20</v>
      </c>
      <c r="I40" s="10">
        <v>32</v>
      </c>
      <c r="J40" s="10">
        <v>48</v>
      </c>
      <c r="K40" s="10">
        <v>20</v>
      </c>
      <c r="L40" s="10">
        <v>32</v>
      </c>
      <c r="M40" s="10">
        <v>48</v>
      </c>
      <c r="N40" s="10">
        <v>24</v>
      </c>
      <c r="O40" s="10">
        <v>28</v>
      </c>
      <c r="P40" s="10">
        <v>48</v>
      </c>
      <c r="Q40" s="10">
        <v>24</v>
      </c>
      <c r="R40" s="10">
        <v>28</v>
      </c>
      <c r="S40" s="10">
        <v>48</v>
      </c>
      <c r="T40" s="10">
        <v>24</v>
      </c>
      <c r="U40" s="10">
        <v>28</v>
      </c>
      <c r="V40" s="10">
        <v>48</v>
      </c>
      <c r="W40" s="10">
        <v>24</v>
      </c>
      <c r="X40" s="10">
        <v>28</v>
      </c>
      <c r="Y40" s="10">
        <v>48</v>
      </c>
      <c r="Z40" s="10">
        <v>24</v>
      </c>
      <c r="AA40" s="10">
        <v>28</v>
      </c>
      <c r="AB40" s="10">
        <v>48</v>
      </c>
      <c r="AC40" s="10">
        <v>24</v>
      </c>
      <c r="AD40" s="10">
        <v>28</v>
      </c>
      <c r="AE40" s="10">
        <v>48</v>
      </c>
      <c r="AF40" s="10">
        <v>24</v>
      </c>
      <c r="AG40" s="10">
        <v>28</v>
      </c>
      <c r="AH40" s="10">
        <v>48</v>
      </c>
      <c r="AI40" s="10">
        <v>24</v>
      </c>
      <c r="AJ40" s="10">
        <v>28</v>
      </c>
      <c r="AK40" s="10">
        <v>48</v>
      </c>
      <c r="AL40" s="10">
        <v>24</v>
      </c>
      <c r="AM40" s="10">
        <v>28</v>
      </c>
      <c r="AN40" s="10">
        <v>48</v>
      </c>
      <c r="AO40" s="10">
        <v>24</v>
      </c>
      <c r="AP40" s="10">
        <v>28</v>
      </c>
      <c r="AQ40" s="10">
        <v>48</v>
      </c>
      <c r="AR40" s="10">
        <v>24</v>
      </c>
      <c r="AS40" s="10">
        <v>28</v>
      </c>
      <c r="AT40" s="10">
        <v>48</v>
      </c>
      <c r="AU40" s="10">
        <v>24</v>
      </c>
      <c r="AV40" s="10">
        <v>28</v>
      </c>
      <c r="AW40" s="10">
        <v>48</v>
      </c>
      <c r="AX40" s="10">
        <v>24</v>
      </c>
      <c r="AY40" s="10">
        <v>28</v>
      </c>
      <c r="AZ40" s="10">
        <v>48</v>
      </c>
      <c r="BA40" s="10">
        <v>24</v>
      </c>
      <c r="BB40" s="10">
        <v>28</v>
      </c>
      <c r="BC40" s="10">
        <v>48</v>
      </c>
      <c r="BD40" s="10">
        <v>24</v>
      </c>
      <c r="BE40" s="10">
        <v>28</v>
      </c>
      <c r="BF40" s="10">
        <v>48</v>
      </c>
      <c r="BG40" s="10">
        <v>24</v>
      </c>
      <c r="BH40" s="10">
        <v>28</v>
      </c>
      <c r="BI40" s="10">
        <v>48</v>
      </c>
      <c r="BJ40" s="10">
        <v>24</v>
      </c>
      <c r="BK40" s="10">
        <v>28</v>
      </c>
      <c r="BL40" s="10">
        <v>48</v>
      </c>
      <c r="BM40" s="10">
        <v>24</v>
      </c>
      <c r="BN40" s="10">
        <v>28</v>
      </c>
      <c r="BO40" s="10">
        <v>48</v>
      </c>
      <c r="BP40" s="10">
        <v>24</v>
      </c>
      <c r="BQ40" s="10">
        <v>28</v>
      </c>
      <c r="BR40" s="10">
        <v>48</v>
      </c>
      <c r="BS40" s="10">
        <v>24</v>
      </c>
      <c r="BT40" s="10">
        <v>28</v>
      </c>
      <c r="BU40" s="10">
        <v>48</v>
      </c>
      <c r="BV40" s="10">
        <v>20</v>
      </c>
      <c r="BW40" s="10">
        <v>32</v>
      </c>
      <c r="BX40" s="10">
        <v>48</v>
      </c>
      <c r="BY40" s="10">
        <v>20</v>
      </c>
      <c r="BZ40" s="10">
        <v>32</v>
      </c>
      <c r="CA40" s="10">
        <v>48</v>
      </c>
      <c r="CB40" s="10">
        <v>20</v>
      </c>
      <c r="CC40" s="10">
        <v>32</v>
      </c>
      <c r="CD40" s="10">
        <v>48</v>
      </c>
      <c r="CE40" s="10">
        <v>20</v>
      </c>
      <c r="CF40" s="10">
        <v>32</v>
      </c>
      <c r="CG40" s="10">
        <v>48</v>
      </c>
      <c r="CH40" s="10">
        <v>20</v>
      </c>
      <c r="CI40" s="10">
        <v>32</v>
      </c>
      <c r="CJ40" s="10">
        <v>48</v>
      </c>
      <c r="CK40" s="10">
        <v>20</v>
      </c>
      <c r="CL40" s="10">
        <v>32</v>
      </c>
      <c r="CM40" s="10">
        <v>48</v>
      </c>
      <c r="CN40" s="10">
        <v>20</v>
      </c>
      <c r="CO40" s="10">
        <v>32</v>
      </c>
      <c r="CP40" s="10">
        <v>48</v>
      </c>
      <c r="CQ40" s="10">
        <v>20</v>
      </c>
      <c r="CR40" s="10">
        <v>32</v>
      </c>
      <c r="CS40" s="10">
        <v>48</v>
      </c>
      <c r="CT40" s="10">
        <v>20</v>
      </c>
      <c r="CU40" s="10">
        <v>32</v>
      </c>
      <c r="CV40" s="10">
        <v>48</v>
      </c>
      <c r="CW40" s="10">
        <v>20</v>
      </c>
      <c r="CX40" s="10">
        <v>32</v>
      </c>
      <c r="CY40" s="10">
        <v>48</v>
      </c>
      <c r="CZ40" s="10">
        <v>20</v>
      </c>
      <c r="DA40" s="10">
        <v>32</v>
      </c>
      <c r="DB40" s="10">
        <v>48</v>
      </c>
      <c r="DC40" s="10">
        <v>20</v>
      </c>
      <c r="DD40" s="10">
        <v>32</v>
      </c>
      <c r="DE40" s="10">
        <v>48</v>
      </c>
      <c r="DF40" s="10">
        <v>20</v>
      </c>
      <c r="DG40" s="10">
        <v>32</v>
      </c>
      <c r="DH40" s="10">
        <v>48</v>
      </c>
      <c r="DI40" s="10">
        <v>20</v>
      </c>
      <c r="DJ40" s="10">
        <v>32</v>
      </c>
      <c r="DK40" s="10">
        <v>48</v>
      </c>
      <c r="DL40" s="10">
        <v>20</v>
      </c>
      <c r="DM40" s="10">
        <v>32</v>
      </c>
      <c r="DN40" s="10">
        <v>48</v>
      </c>
      <c r="DO40" s="10">
        <v>24</v>
      </c>
      <c r="DP40" s="10">
        <v>28</v>
      </c>
      <c r="DQ40" s="10">
        <v>48</v>
      </c>
      <c r="DR40" s="10">
        <v>24</v>
      </c>
      <c r="DS40" s="10">
        <v>28</v>
      </c>
      <c r="DT40" s="10">
        <v>48</v>
      </c>
      <c r="DU40" s="10">
        <v>24</v>
      </c>
      <c r="DV40" s="10">
        <v>28</v>
      </c>
      <c r="DW40" s="10">
        <v>48</v>
      </c>
      <c r="DX40" s="10">
        <v>24</v>
      </c>
      <c r="DY40" s="10">
        <v>28</v>
      </c>
      <c r="DZ40" s="10">
        <v>48</v>
      </c>
      <c r="EA40" s="10">
        <v>24</v>
      </c>
      <c r="EB40" s="10">
        <v>28</v>
      </c>
      <c r="EC40" s="10">
        <v>48</v>
      </c>
      <c r="ED40" s="10">
        <v>24</v>
      </c>
      <c r="EE40" s="10">
        <v>28</v>
      </c>
      <c r="EF40" s="10">
        <v>48</v>
      </c>
      <c r="EG40" s="10">
        <v>24</v>
      </c>
      <c r="EH40" s="10">
        <v>28</v>
      </c>
      <c r="EI40" s="10">
        <v>48</v>
      </c>
      <c r="EJ40" s="10">
        <v>24</v>
      </c>
      <c r="EK40" s="10">
        <v>28</v>
      </c>
      <c r="EL40" s="10">
        <v>48</v>
      </c>
      <c r="EM40" s="10">
        <v>24</v>
      </c>
      <c r="EN40" s="10">
        <v>28</v>
      </c>
      <c r="EO40" s="10">
        <v>48</v>
      </c>
      <c r="EP40" s="10">
        <v>24</v>
      </c>
      <c r="EQ40" s="10">
        <v>28</v>
      </c>
      <c r="ER40" s="10">
        <v>48</v>
      </c>
      <c r="ES40" s="10">
        <v>24</v>
      </c>
      <c r="ET40" s="10">
        <v>28</v>
      </c>
      <c r="EU40" s="10">
        <v>48</v>
      </c>
      <c r="EV40" s="10">
        <v>24</v>
      </c>
      <c r="EW40" s="10">
        <v>28</v>
      </c>
      <c r="EX40" s="10">
        <v>48</v>
      </c>
      <c r="EY40" s="10">
        <v>24</v>
      </c>
      <c r="EZ40" s="10">
        <v>28</v>
      </c>
      <c r="FA40" s="10">
        <v>48</v>
      </c>
      <c r="FB40" s="10">
        <v>24</v>
      </c>
      <c r="FC40" s="10">
        <v>28</v>
      </c>
      <c r="FD40" s="10">
        <v>48</v>
      </c>
      <c r="FE40" s="10">
        <v>24</v>
      </c>
      <c r="FF40" s="10">
        <v>28</v>
      </c>
      <c r="FG40" s="10">
        <v>48</v>
      </c>
    </row>
    <row r="44" spans="1:250" x14ac:dyDescent="0.3">
      <c r="E44" s="92" t="s">
        <v>810</v>
      </c>
      <c r="F44" s="93"/>
      <c r="G44" s="93"/>
      <c r="H44" s="94"/>
      <c r="I44" s="74"/>
      <c r="J44" s="74"/>
      <c r="K44" s="74"/>
      <c r="L44" s="74"/>
    </row>
    <row r="45" spans="1:250" x14ac:dyDescent="0.3">
      <c r="E45" s="4" t="s">
        <v>811</v>
      </c>
      <c r="F45" s="75" t="s">
        <v>819</v>
      </c>
      <c r="G45" s="76">
        <v>5</v>
      </c>
      <c r="H45" s="77">
        <v>20</v>
      </c>
    </row>
    <row r="46" spans="1:250" x14ac:dyDescent="0.3">
      <c r="E46" s="4" t="s">
        <v>812</v>
      </c>
      <c r="F46" s="37" t="s">
        <v>819</v>
      </c>
      <c r="G46" s="78">
        <v>8</v>
      </c>
      <c r="H46" s="79">
        <v>32</v>
      </c>
    </row>
    <row r="47" spans="1:250" x14ac:dyDescent="0.3">
      <c r="E47" s="4" t="s">
        <v>813</v>
      </c>
      <c r="F47" s="37" t="s">
        <v>819</v>
      </c>
      <c r="G47" s="78">
        <v>12</v>
      </c>
      <c r="H47" s="79">
        <v>48</v>
      </c>
    </row>
    <row r="48" spans="1:250" x14ac:dyDescent="0.3">
      <c r="E48" s="4"/>
      <c r="F48" s="80"/>
      <c r="G48" s="81">
        <v>25</v>
      </c>
      <c r="H48" s="81">
        <v>100</v>
      </c>
    </row>
    <row r="49" spans="5:23" ht="14.4" customHeight="1" x14ac:dyDescent="0.3">
      <c r="E49" s="4"/>
      <c r="F49" s="37"/>
      <c r="G49" s="82" t="s">
        <v>56</v>
      </c>
      <c r="H49" s="83"/>
      <c r="I49" s="84" t="s">
        <v>3</v>
      </c>
      <c r="J49" s="85"/>
      <c r="K49" s="86" t="s">
        <v>328</v>
      </c>
      <c r="L49" s="87"/>
    </row>
    <row r="50" spans="5:23" x14ac:dyDescent="0.3">
      <c r="E50" s="4" t="s">
        <v>811</v>
      </c>
      <c r="F50" s="37" t="s">
        <v>820</v>
      </c>
      <c r="G50" s="35">
        <v>6</v>
      </c>
      <c r="H50" s="79">
        <v>24</v>
      </c>
      <c r="I50" s="35">
        <v>6</v>
      </c>
      <c r="J50" s="79">
        <v>24</v>
      </c>
      <c r="K50" s="35">
        <v>6</v>
      </c>
      <c r="L50" s="79">
        <v>24</v>
      </c>
    </row>
    <row r="51" spans="5:23" x14ac:dyDescent="0.3">
      <c r="E51" s="4" t="s">
        <v>812</v>
      </c>
      <c r="F51" s="37" t="s">
        <v>820</v>
      </c>
      <c r="G51" s="78">
        <v>7</v>
      </c>
      <c r="H51" s="79">
        <v>28</v>
      </c>
      <c r="I51" s="35">
        <v>7</v>
      </c>
      <c r="J51" s="79">
        <v>28</v>
      </c>
      <c r="K51" s="35">
        <v>7</v>
      </c>
      <c r="L51" s="79">
        <v>28</v>
      </c>
    </row>
    <row r="52" spans="5:23" x14ac:dyDescent="0.3">
      <c r="E52" s="4" t="s">
        <v>813</v>
      </c>
      <c r="F52" s="37"/>
      <c r="G52" s="78">
        <v>12</v>
      </c>
      <c r="H52" s="79">
        <v>48</v>
      </c>
      <c r="I52" s="35">
        <v>12</v>
      </c>
      <c r="J52" s="79">
        <v>48</v>
      </c>
      <c r="K52" s="35">
        <v>12</v>
      </c>
      <c r="L52" s="79">
        <v>48</v>
      </c>
    </row>
    <row r="53" spans="5:23" x14ac:dyDescent="0.3">
      <c r="E53" s="4"/>
      <c r="F53" s="37"/>
      <c r="G53" s="88">
        <f t="shared" ref="G53:L53" si="0">SUM(G50:G52)</f>
        <v>25</v>
      </c>
      <c r="H53" s="88">
        <f t="shared" si="0"/>
        <v>100</v>
      </c>
      <c r="I53" s="89">
        <f t="shared" si="0"/>
        <v>25</v>
      </c>
      <c r="J53" s="88">
        <f t="shared" si="0"/>
        <v>100</v>
      </c>
      <c r="K53" s="89">
        <f t="shared" si="0"/>
        <v>25</v>
      </c>
      <c r="L53" s="88">
        <f t="shared" si="0"/>
        <v>100</v>
      </c>
    </row>
    <row r="54" spans="5:23" x14ac:dyDescent="0.3">
      <c r="E54" s="4" t="s">
        <v>811</v>
      </c>
      <c r="F54" s="37" t="s">
        <v>821</v>
      </c>
      <c r="G54" s="35">
        <v>6</v>
      </c>
      <c r="H54" s="79">
        <v>24</v>
      </c>
      <c r="L54" s="29"/>
    </row>
    <row r="55" spans="5:23" x14ac:dyDescent="0.3">
      <c r="E55" s="4" t="s">
        <v>812</v>
      </c>
      <c r="F55" s="37" t="s">
        <v>821</v>
      </c>
      <c r="G55" s="35">
        <v>7</v>
      </c>
      <c r="H55" s="79">
        <v>28</v>
      </c>
    </row>
    <row r="56" spans="5:23" x14ac:dyDescent="0.3">
      <c r="E56" s="4" t="s">
        <v>813</v>
      </c>
      <c r="F56" s="37" t="s">
        <v>821</v>
      </c>
      <c r="G56" s="35">
        <v>12</v>
      </c>
      <c r="H56" s="79">
        <v>48</v>
      </c>
    </row>
    <row r="57" spans="5:23" x14ac:dyDescent="0.3">
      <c r="E57" s="4"/>
      <c r="F57" s="80"/>
      <c r="G57" s="90">
        <f>SUM(G54:G56)</f>
        <v>25</v>
      </c>
      <c r="H57" s="90">
        <f>SUM(H54:H56)</f>
        <v>100</v>
      </c>
      <c r="I57" s="91"/>
    </row>
    <row r="58" spans="5:23" x14ac:dyDescent="0.3">
      <c r="E58" s="4"/>
      <c r="F58" s="37"/>
      <c r="G58" s="82" t="s">
        <v>158</v>
      </c>
      <c r="H58" s="83"/>
      <c r="I58" s="82" t="s">
        <v>116</v>
      </c>
      <c r="J58" s="83"/>
      <c r="K58" s="86" t="s">
        <v>173</v>
      </c>
      <c r="L58" s="87"/>
      <c r="M58" s="42" t="s">
        <v>185</v>
      </c>
      <c r="N58" s="42"/>
      <c r="O58" s="86" t="s">
        <v>117</v>
      </c>
      <c r="P58" s="87"/>
    </row>
    <row r="59" spans="5:23" x14ac:dyDescent="0.3">
      <c r="E59" s="4" t="s">
        <v>811</v>
      </c>
      <c r="F59" s="37" t="s">
        <v>822</v>
      </c>
      <c r="G59" s="35">
        <v>5</v>
      </c>
      <c r="H59" s="79">
        <v>20</v>
      </c>
      <c r="I59" s="35">
        <v>5</v>
      </c>
      <c r="J59" s="79">
        <v>20</v>
      </c>
      <c r="K59" s="35">
        <v>5</v>
      </c>
      <c r="L59" s="79">
        <v>20</v>
      </c>
      <c r="M59" s="35">
        <v>6</v>
      </c>
      <c r="N59" s="79">
        <v>24</v>
      </c>
      <c r="O59" s="35">
        <v>6</v>
      </c>
      <c r="P59" s="79">
        <v>24</v>
      </c>
    </row>
    <row r="60" spans="5:23" x14ac:dyDescent="0.3">
      <c r="E60" s="4" t="s">
        <v>812</v>
      </c>
      <c r="F60" s="37" t="s">
        <v>822</v>
      </c>
      <c r="G60" s="35">
        <v>8</v>
      </c>
      <c r="H60" s="79">
        <v>32</v>
      </c>
      <c r="I60" s="35">
        <v>8</v>
      </c>
      <c r="J60" s="79">
        <v>32</v>
      </c>
      <c r="K60" s="35">
        <v>8</v>
      </c>
      <c r="L60" s="79">
        <v>32</v>
      </c>
      <c r="M60" s="35">
        <v>7</v>
      </c>
      <c r="N60" s="79">
        <v>28</v>
      </c>
      <c r="O60" s="35">
        <v>7</v>
      </c>
      <c r="P60" s="79">
        <v>28</v>
      </c>
    </row>
    <row r="61" spans="5:23" x14ac:dyDescent="0.3">
      <c r="E61" s="4" t="s">
        <v>813</v>
      </c>
      <c r="F61" s="37" t="s">
        <v>822</v>
      </c>
      <c r="G61" s="35">
        <v>12</v>
      </c>
      <c r="H61" s="79">
        <v>58</v>
      </c>
      <c r="I61" s="35">
        <v>12</v>
      </c>
      <c r="J61" s="79">
        <v>48</v>
      </c>
      <c r="K61" s="35">
        <v>12</v>
      </c>
      <c r="L61" s="79">
        <v>48</v>
      </c>
      <c r="M61" s="35">
        <v>12</v>
      </c>
      <c r="N61" s="79">
        <v>48</v>
      </c>
      <c r="O61" s="35">
        <v>12</v>
      </c>
      <c r="P61" s="79">
        <v>48</v>
      </c>
    </row>
    <row r="62" spans="5:23" x14ac:dyDescent="0.3">
      <c r="E62" s="4"/>
      <c r="F62" s="37"/>
      <c r="G62" s="89">
        <f t="shared" ref="G62:P62" si="1">SUM(G59:G61)</f>
        <v>25</v>
      </c>
      <c r="H62" s="89">
        <f t="shared" si="1"/>
        <v>110</v>
      </c>
      <c r="I62" s="89">
        <f t="shared" si="1"/>
        <v>25</v>
      </c>
      <c r="J62" s="88">
        <f t="shared" si="1"/>
        <v>100</v>
      </c>
      <c r="K62" s="89">
        <f t="shared" si="1"/>
        <v>25</v>
      </c>
      <c r="L62" s="88">
        <f t="shared" si="1"/>
        <v>100</v>
      </c>
      <c r="M62" s="89">
        <f t="shared" si="1"/>
        <v>25</v>
      </c>
      <c r="N62" s="88">
        <f t="shared" si="1"/>
        <v>100</v>
      </c>
      <c r="O62" s="89">
        <v>25</v>
      </c>
      <c r="P62" s="88">
        <f t="shared" si="1"/>
        <v>100</v>
      </c>
    </row>
    <row r="63" spans="5:23" x14ac:dyDescent="0.3">
      <c r="E63" s="4" t="s">
        <v>811</v>
      </c>
      <c r="F63" s="37" t="s">
        <v>823</v>
      </c>
      <c r="G63" s="35">
        <v>6</v>
      </c>
      <c r="H63" s="79">
        <v>24</v>
      </c>
      <c r="W63" s="4"/>
    </row>
    <row r="64" spans="5:23" x14ac:dyDescent="0.3">
      <c r="E64" s="4" t="s">
        <v>812</v>
      </c>
      <c r="F64" s="37" t="s">
        <v>823</v>
      </c>
      <c r="G64" s="35">
        <v>7</v>
      </c>
      <c r="H64" s="79">
        <v>28</v>
      </c>
    </row>
    <row r="65" spans="5:8" x14ac:dyDescent="0.3">
      <c r="E65" s="4" t="s">
        <v>813</v>
      </c>
      <c r="F65" s="37" t="s">
        <v>823</v>
      </c>
      <c r="G65" s="35">
        <v>12</v>
      </c>
      <c r="H65" s="79">
        <v>48</v>
      </c>
    </row>
    <row r="66" spans="5:8" x14ac:dyDescent="0.3">
      <c r="E66" s="4"/>
      <c r="F66" s="37"/>
      <c r="G66" s="89">
        <f>SUM(G63:G65)</f>
        <v>25</v>
      </c>
      <c r="H66" s="89">
        <v>100</v>
      </c>
    </row>
  </sheetData>
  <mergeCells count="137">
    <mergeCell ref="G49:H49"/>
    <mergeCell ref="I49:J49"/>
    <mergeCell ref="K49:L49"/>
    <mergeCell ref="G58:H58"/>
    <mergeCell ref="I58:J58"/>
    <mergeCell ref="K58:L58"/>
    <mergeCell ref="M58:N58"/>
    <mergeCell ref="O58:P58"/>
    <mergeCell ref="ES4:FG4"/>
    <mergeCell ref="ES5:FG5"/>
    <mergeCell ref="CE11:CG11"/>
    <mergeCell ref="DC11:DE11"/>
    <mergeCell ref="DF11:DH11"/>
    <mergeCell ref="N4:BF4"/>
    <mergeCell ref="BV4:ER4"/>
    <mergeCell ref="N5:AB5"/>
    <mergeCell ref="AC5:AQ5"/>
    <mergeCell ref="AR5:BF5"/>
    <mergeCell ref="BG5:BU5"/>
    <mergeCell ref="CK5:CY5"/>
    <mergeCell ref="CZ5:DN5"/>
    <mergeCell ref="BV5:CJ5"/>
    <mergeCell ref="ED5:ER5"/>
    <mergeCell ref="ES11:EU11"/>
    <mergeCell ref="EV11:EX11"/>
    <mergeCell ref="EY11:FA11"/>
    <mergeCell ref="DO5:EC5"/>
    <mergeCell ref="T11:V11"/>
    <mergeCell ref="W11:Y11"/>
    <mergeCell ref="Z11:AB11"/>
    <mergeCell ref="AC11:AE11"/>
    <mergeCell ref="AF11:AH11"/>
    <mergeCell ref="EM11:EO11"/>
    <mergeCell ref="CE12:CG12"/>
    <mergeCell ref="T12:V12"/>
    <mergeCell ref="W12:Y12"/>
    <mergeCell ref="Z12:AB12"/>
    <mergeCell ref="AC12:AE12"/>
    <mergeCell ref="AF12:AH12"/>
    <mergeCell ref="AI12:AK12"/>
    <mergeCell ref="BS12:BU12"/>
    <mergeCell ref="BV12:BX12"/>
    <mergeCell ref="AL12:AN12"/>
    <mergeCell ref="BG12:BI12"/>
    <mergeCell ref="BJ12:BL12"/>
    <mergeCell ref="BM12:BO12"/>
    <mergeCell ref="BP12:BR12"/>
    <mergeCell ref="AO12:AQ12"/>
    <mergeCell ref="CH11:CJ11"/>
    <mergeCell ref="CK11:CM11"/>
    <mergeCell ref="BV11:BX11"/>
    <mergeCell ref="BY11:CA11"/>
    <mergeCell ref="CB11:CD11"/>
    <mergeCell ref="BS11:BU11"/>
    <mergeCell ref="AI11:AK11"/>
    <mergeCell ref="AL11:AN11"/>
    <mergeCell ref="CW11:CY11"/>
    <mergeCell ref="BY12:CA12"/>
    <mergeCell ref="Q12:S12"/>
    <mergeCell ref="H11:J11"/>
    <mergeCell ref="K11:M11"/>
    <mergeCell ref="N11:P11"/>
    <mergeCell ref="Q11:S11"/>
    <mergeCell ref="BP11:BR11"/>
    <mergeCell ref="BG11:BI11"/>
    <mergeCell ref="BJ11:BL11"/>
    <mergeCell ref="BM11:BO11"/>
    <mergeCell ref="BA11:BC11"/>
    <mergeCell ref="BD11:BF11"/>
    <mergeCell ref="BD12:BF12"/>
    <mergeCell ref="C12:D12"/>
    <mergeCell ref="E12:G12"/>
    <mergeCell ref="H12:J12"/>
    <mergeCell ref="K12:M12"/>
    <mergeCell ref="AR12:AT12"/>
    <mergeCell ref="AU12:AW12"/>
    <mergeCell ref="AX12:AZ12"/>
    <mergeCell ref="CB12:CD12"/>
    <mergeCell ref="FB11:FD11"/>
    <mergeCell ref="FE11:FG11"/>
    <mergeCell ref="DR11:DT11"/>
    <mergeCell ref="DU11:DW11"/>
    <mergeCell ref="DX11:DZ11"/>
    <mergeCell ref="EA11:EC11"/>
    <mergeCell ref="CH12:CJ12"/>
    <mergeCell ref="ED12:EF12"/>
    <mergeCell ref="EG12:EI12"/>
    <mergeCell ref="EJ12:EL12"/>
    <mergeCell ref="EM12:EO12"/>
    <mergeCell ref="EP12:ER12"/>
    <mergeCell ref="ED11:EF11"/>
    <mergeCell ref="EG11:EI11"/>
    <mergeCell ref="EJ11:EL11"/>
    <mergeCell ref="CZ12:DB12"/>
    <mergeCell ref="DC12:DE12"/>
    <mergeCell ref="DF12:DH12"/>
    <mergeCell ref="CN11:CP11"/>
    <mergeCell ref="CQ11:CS11"/>
    <mergeCell ref="CT11:CV11"/>
    <mergeCell ref="CK12:CM12"/>
    <mergeCell ref="EY12:FA12"/>
    <mergeCell ref="FB12:FD12"/>
    <mergeCell ref="A2:M2"/>
    <mergeCell ref="A39:B39"/>
    <mergeCell ref="A40:B40"/>
    <mergeCell ref="ES12:EU12"/>
    <mergeCell ref="EV12:EX12"/>
    <mergeCell ref="DI11:DK11"/>
    <mergeCell ref="DL11:DN11"/>
    <mergeCell ref="DO11:DQ11"/>
    <mergeCell ref="CZ11:DB11"/>
    <mergeCell ref="N12:P12"/>
    <mergeCell ref="EP11:ER11"/>
    <mergeCell ref="A4:A13"/>
    <mergeCell ref="B4:B13"/>
    <mergeCell ref="C4:M4"/>
    <mergeCell ref="BG4:BU4"/>
    <mergeCell ref="C5:M10"/>
    <mergeCell ref="AO11:AQ11"/>
    <mergeCell ref="AR11:AT11"/>
    <mergeCell ref="AU11:AW11"/>
    <mergeCell ref="AX11:AZ11"/>
    <mergeCell ref="C11:D11"/>
    <mergeCell ref="E11:G11"/>
    <mergeCell ref="BA12:BC12"/>
    <mergeCell ref="FE12:FG12"/>
    <mergeCell ref="DU12:DW12"/>
    <mergeCell ref="DI12:DK12"/>
    <mergeCell ref="CN12:CP12"/>
    <mergeCell ref="CQ12:CS12"/>
    <mergeCell ref="CT12:CV12"/>
    <mergeCell ref="CW12:CY12"/>
    <mergeCell ref="DX12:DZ12"/>
    <mergeCell ref="EA12:EC12"/>
    <mergeCell ref="DL12:DN12"/>
    <mergeCell ref="DO12:DQ12"/>
    <mergeCell ref="DR12:DT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1" workbookViewId="0">
      <selection activeCell="D43" sqref="D43:D45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153</v>
      </c>
      <c r="B1" s="14" t="s">
        <v>432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40" t="s">
        <v>830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50" t="s">
        <v>0</v>
      </c>
      <c r="B4" s="50" t="s">
        <v>1</v>
      </c>
      <c r="C4" s="51" t="s">
        <v>57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2" t="s">
        <v>2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44" t="s">
        <v>88</v>
      </c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67" t="s">
        <v>115</v>
      </c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9"/>
      <c r="GA4" s="42" t="s">
        <v>138</v>
      </c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</row>
    <row r="5" spans="1:254" ht="13.5" customHeight="1" x14ac:dyDescent="0.3">
      <c r="A5" s="50"/>
      <c r="B5" s="50"/>
      <c r="C5" s="45" t="s">
        <v>58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 t="s">
        <v>56</v>
      </c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 t="s">
        <v>3</v>
      </c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 t="s">
        <v>328</v>
      </c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 t="s">
        <v>329</v>
      </c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 t="s">
        <v>158</v>
      </c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55" t="s">
        <v>116</v>
      </c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 t="s">
        <v>173</v>
      </c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 t="s">
        <v>173</v>
      </c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 t="s">
        <v>117</v>
      </c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43" t="s">
        <v>139</v>
      </c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</row>
    <row r="6" spans="1:254" ht="15.75" hidden="1" x14ac:dyDescent="0.25">
      <c r="A6" s="50"/>
      <c r="B6" s="50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50"/>
      <c r="B7" s="50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50"/>
      <c r="B8" s="50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50"/>
      <c r="B9" s="50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50"/>
      <c r="B10" s="50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50"/>
      <c r="B11" s="50"/>
      <c r="C11" s="45" t="s">
        <v>433</v>
      </c>
      <c r="D11" s="45" t="s">
        <v>5</v>
      </c>
      <c r="E11" s="45" t="s">
        <v>6</v>
      </c>
      <c r="F11" s="45" t="s">
        <v>434</v>
      </c>
      <c r="G11" s="45" t="s">
        <v>7</v>
      </c>
      <c r="H11" s="45" t="s">
        <v>8</v>
      </c>
      <c r="I11" s="45" t="s">
        <v>490</v>
      </c>
      <c r="J11" s="45" t="s">
        <v>9</v>
      </c>
      <c r="K11" s="45" t="s">
        <v>10</v>
      </c>
      <c r="L11" s="45" t="s">
        <v>435</v>
      </c>
      <c r="M11" s="45" t="s">
        <v>9</v>
      </c>
      <c r="N11" s="45" t="s">
        <v>10</v>
      </c>
      <c r="O11" s="45" t="s">
        <v>436</v>
      </c>
      <c r="P11" s="45" t="s">
        <v>11</v>
      </c>
      <c r="Q11" s="45" t="s">
        <v>4</v>
      </c>
      <c r="R11" s="45" t="s">
        <v>437</v>
      </c>
      <c r="S11" s="45" t="s">
        <v>6</v>
      </c>
      <c r="T11" s="45" t="s">
        <v>12</v>
      </c>
      <c r="U11" s="45" t="s">
        <v>438</v>
      </c>
      <c r="V11" s="45"/>
      <c r="W11" s="45"/>
      <c r="X11" s="45" t="s">
        <v>439</v>
      </c>
      <c r="Y11" s="45"/>
      <c r="Z11" s="45"/>
      <c r="AA11" s="45" t="s">
        <v>491</v>
      </c>
      <c r="AB11" s="45"/>
      <c r="AC11" s="45"/>
      <c r="AD11" s="45" t="s">
        <v>440</v>
      </c>
      <c r="AE11" s="45"/>
      <c r="AF11" s="45"/>
      <c r="AG11" s="45" t="s">
        <v>441</v>
      </c>
      <c r="AH11" s="45"/>
      <c r="AI11" s="45"/>
      <c r="AJ11" s="45" t="s">
        <v>442</v>
      </c>
      <c r="AK11" s="45"/>
      <c r="AL11" s="45"/>
      <c r="AM11" s="43" t="s">
        <v>443</v>
      </c>
      <c r="AN11" s="43"/>
      <c r="AO11" s="43"/>
      <c r="AP11" s="45" t="s">
        <v>444</v>
      </c>
      <c r="AQ11" s="45"/>
      <c r="AR11" s="45"/>
      <c r="AS11" s="45" t="s">
        <v>445</v>
      </c>
      <c r="AT11" s="45"/>
      <c r="AU11" s="45"/>
      <c r="AV11" s="45" t="s">
        <v>446</v>
      </c>
      <c r="AW11" s="45"/>
      <c r="AX11" s="45"/>
      <c r="AY11" s="45" t="s">
        <v>447</v>
      </c>
      <c r="AZ11" s="45"/>
      <c r="BA11" s="45"/>
      <c r="BB11" s="45" t="s">
        <v>448</v>
      </c>
      <c r="BC11" s="45"/>
      <c r="BD11" s="45"/>
      <c r="BE11" s="43" t="s">
        <v>492</v>
      </c>
      <c r="BF11" s="43"/>
      <c r="BG11" s="43"/>
      <c r="BH11" s="43" t="s">
        <v>449</v>
      </c>
      <c r="BI11" s="43"/>
      <c r="BJ11" s="43"/>
      <c r="BK11" s="45" t="s">
        <v>450</v>
      </c>
      <c r="BL11" s="45"/>
      <c r="BM11" s="45"/>
      <c r="BN11" s="45" t="s">
        <v>451</v>
      </c>
      <c r="BO11" s="45"/>
      <c r="BP11" s="45"/>
      <c r="BQ11" s="43" t="s">
        <v>452</v>
      </c>
      <c r="BR11" s="43"/>
      <c r="BS11" s="43"/>
      <c r="BT11" s="45" t="s">
        <v>453</v>
      </c>
      <c r="BU11" s="45"/>
      <c r="BV11" s="45"/>
      <c r="BW11" s="43" t="s">
        <v>454</v>
      </c>
      <c r="BX11" s="43"/>
      <c r="BY11" s="43"/>
      <c r="BZ11" s="43" t="s">
        <v>455</v>
      </c>
      <c r="CA11" s="43"/>
      <c r="CB11" s="43"/>
      <c r="CC11" s="43" t="s">
        <v>493</v>
      </c>
      <c r="CD11" s="43"/>
      <c r="CE11" s="43"/>
      <c r="CF11" s="43" t="s">
        <v>456</v>
      </c>
      <c r="CG11" s="43"/>
      <c r="CH11" s="43"/>
      <c r="CI11" s="43" t="s">
        <v>457</v>
      </c>
      <c r="CJ11" s="43"/>
      <c r="CK11" s="43"/>
      <c r="CL11" s="43" t="s">
        <v>458</v>
      </c>
      <c r="CM11" s="43"/>
      <c r="CN11" s="43"/>
      <c r="CO11" s="43" t="s">
        <v>459</v>
      </c>
      <c r="CP11" s="43"/>
      <c r="CQ11" s="43"/>
      <c r="CR11" s="43" t="s">
        <v>460</v>
      </c>
      <c r="CS11" s="43"/>
      <c r="CT11" s="43"/>
      <c r="CU11" s="43" t="s">
        <v>494</v>
      </c>
      <c r="CV11" s="43"/>
      <c r="CW11" s="43"/>
      <c r="CX11" s="43" t="s">
        <v>461</v>
      </c>
      <c r="CY11" s="43"/>
      <c r="CZ11" s="43"/>
      <c r="DA11" s="43" t="s">
        <v>462</v>
      </c>
      <c r="DB11" s="43"/>
      <c r="DC11" s="43"/>
      <c r="DD11" s="43" t="s">
        <v>463</v>
      </c>
      <c r="DE11" s="43"/>
      <c r="DF11" s="43"/>
      <c r="DG11" s="43" t="s">
        <v>464</v>
      </c>
      <c r="DH11" s="43"/>
      <c r="DI11" s="43"/>
      <c r="DJ11" s="43" t="s">
        <v>465</v>
      </c>
      <c r="DK11" s="43"/>
      <c r="DL11" s="43"/>
      <c r="DM11" s="43" t="s">
        <v>466</v>
      </c>
      <c r="DN11" s="43"/>
      <c r="DO11" s="43"/>
      <c r="DP11" s="43" t="s">
        <v>467</v>
      </c>
      <c r="DQ11" s="43"/>
      <c r="DR11" s="43"/>
      <c r="DS11" s="43" t="s">
        <v>468</v>
      </c>
      <c r="DT11" s="43"/>
      <c r="DU11" s="43"/>
      <c r="DV11" s="43" t="s">
        <v>469</v>
      </c>
      <c r="DW11" s="43"/>
      <c r="DX11" s="43"/>
      <c r="DY11" s="43" t="s">
        <v>495</v>
      </c>
      <c r="DZ11" s="43"/>
      <c r="EA11" s="43"/>
      <c r="EB11" s="43" t="s">
        <v>470</v>
      </c>
      <c r="EC11" s="43"/>
      <c r="ED11" s="43"/>
      <c r="EE11" s="43" t="s">
        <v>471</v>
      </c>
      <c r="EF11" s="43"/>
      <c r="EG11" s="43"/>
      <c r="EH11" s="43" t="s">
        <v>472</v>
      </c>
      <c r="EI11" s="43"/>
      <c r="EJ11" s="43"/>
      <c r="EK11" s="43" t="s">
        <v>473</v>
      </c>
      <c r="EL11" s="43"/>
      <c r="EM11" s="43"/>
      <c r="EN11" s="43" t="s">
        <v>474</v>
      </c>
      <c r="EO11" s="43"/>
      <c r="EP11" s="43"/>
      <c r="EQ11" s="43" t="s">
        <v>475</v>
      </c>
      <c r="ER11" s="43"/>
      <c r="ES11" s="43"/>
      <c r="ET11" s="43" t="s">
        <v>476</v>
      </c>
      <c r="EU11" s="43"/>
      <c r="EV11" s="43"/>
      <c r="EW11" s="43" t="s">
        <v>477</v>
      </c>
      <c r="EX11" s="43"/>
      <c r="EY11" s="43"/>
      <c r="EZ11" s="43" t="s">
        <v>478</v>
      </c>
      <c r="FA11" s="43"/>
      <c r="FB11" s="43"/>
      <c r="FC11" s="43" t="s">
        <v>496</v>
      </c>
      <c r="FD11" s="43"/>
      <c r="FE11" s="43"/>
      <c r="FF11" s="43" t="s">
        <v>479</v>
      </c>
      <c r="FG11" s="43"/>
      <c r="FH11" s="43"/>
      <c r="FI11" s="43" t="s">
        <v>480</v>
      </c>
      <c r="FJ11" s="43"/>
      <c r="FK11" s="43"/>
      <c r="FL11" s="43" t="s">
        <v>481</v>
      </c>
      <c r="FM11" s="43"/>
      <c r="FN11" s="43"/>
      <c r="FO11" s="43" t="s">
        <v>482</v>
      </c>
      <c r="FP11" s="43"/>
      <c r="FQ11" s="43"/>
      <c r="FR11" s="43" t="s">
        <v>483</v>
      </c>
      <c r="FS11" s="43"/>
      <c r="FT11" s="43"/>
      <c r="FU11" s="43" t="s">
        <v>484</v>
      </c>
      <c r="FV11" s="43"/>
      <c r="FW11" s="43"/>
      <c r="FX11" s="43" t="s">
        <v>497</v>
      </c>
      <c r="FY11" s="43"/>
      <c r="FZ11" s="43"/>
      <c r="GA11" s="43" t="s">
        <v>485</v>
      </c>
      <c r="GB11" s="43"/>
      <c r="GC11" s="43"/>
      <c r="GD11" s="43" t="s">
        <v>486</v>
      </c>
      <c r="GE11" s="43"/>
      <c r="GF11" s="43"/>
      <c r="GG11" s="43" t="s">
        <v>498</v>
      </c>
      <c r="GH11" s="43"/>
      <c r="GI11" s="43"/>
      <c r="GJ11" s="43" t="s">
        <v>487</v>
      </c>
      <c r="GK11" s="43"/>
      <c r="GL11" s="43"/>
      <c r="GM11" s="43" t="s">
        <v>488</v>
      </c>
      <c r="GN11" s="43"/>
      <c r="GO11" s="43"/>
      <c r="GP11" s="43" t="s">
        <v>489</v>
      </c>
      <c r="GQ11" s="43"/>
      <c r="GR11" s="43"/>
    </row>
    <row r="12" spans="1:254" ht="85.5" customHeight="1" x14ac:dyDescent="0.3">
      <c r="A12" s="50"/>
      <c r="B12" s="50"/>
      <c r="C12" s="41" t="s">
        <v>1041</v>
      </c>
      <c r="D12" s="41"/>
      <c r="E12" s="41"/>
      <c r="F12" s="41" t="s">
        <v>1044</v>
      </c>
      <c r="G12" s="41"/>
      <c r="H12" s="41"/>
      <c r="I12" s="41" t="s">
        <v>1047</v>
      </c>
      <c r="J12" s="41"/>
      <c r="K12" s="41"/>
      <c r="L12" s="41" t="s">
        <v>535</v>
      </c>
      <c r="M12" s="41"/>
      <c r="N12" s="41"/>
      <c r="O12" s="41" t="s">
        <v>1050</v>
      </c>
      <c r="P12" s="41"/>
      <c r="Q12" s="41"/>
      <c r="R12" s="41" t="s">
        <v>1053</v>
      </c>
      <c r="S12" s="41"/>
      <c r="T12" s="41"/>
      <c r="U12" s="41" t="s">
        <v>1057</v>
      </c>
      <c r="V12" s="41"/>
      <c r="W12" s="41"/>
      <c r="X12" s="41" t="s">
        <v>536</v>
      </c>
      <c r="Y12" s="41"/>
      <c r="Z12" s="41"/>
      <c r="AA12" s="41" t="s">
        <v>537</v>
      </c>
      <c r="AB12" s="41"/>
      <c r="AC12" s="41"/>
      <c r="AD12" s="41" t="s">
        <v>538</v>
      </c>
      <c r="AE12" s="41"/>
      <c r="AF12" s="41"/>
      <c r="AG12" s="41" t="s">
        <v>1062</v>
      </c>
      <c r="AH12" s="41"/>
      <c r="AI12" s="41"/>
      <c r="AJ12" s="41" t="s">
        <v>539</v>
      </c>
      <c r="AK12" s="41"/>
      <c r="AL12" s="41"/>
      <c r="AM12" s="41" t="s">
        <v>540</v>
      </c>
      <c r="AN12" s="41"/>
      <c r="AO12" s="41"/>
      <c r="AP12" s="41" t="s">
        <v>541</v>
      </c>
      <c r="AQ12" s="41"/>
      <c r="AR12" s="41"/>
      <c r="AS12" s="41" t="s">
        <v>1065</v>
      </c>
      <c r="AT12" s="41"/>
      <c r="AU12" s="41"/>
      <c r="AV12" s="41" t="s">
        <v>1315</v>
      </c>
      <c r="AW12" s="41"/>
      <c r="AX12" s="41"/>
      <c r="AY12" s="41" t="s">
        <v>542</v>
      </c>
      <c r="AZ12" s="41"/>
      <c r="BA12" s="41"/>
      <c r="BB12" s="41" t="s">
        <v>526</v>
      </c>
      <c r="BC12" s="41"/>
      <c r="BD12" s="41"/>
      <c r="BE12" s="41" t="s">
        <v>543</v>
      </c>
      <c r="BF12" s="41"/>
      <c r="BG12" s="41"/>
      <c r="BH12" s="41" t="s">
        <v>1071</v>
      </c>
      <c r="BI12" s="41"/>
      <c r="BJ12" s="41"/>
      <c r="BK12" s="41" t="s">
        <v>544</v>
      </c>
      <c r="BL12" s="41"/>
      <c r="BM12" s="41"/>
      <c r="BN12" s="41" t="s">
        <v>545</v>
      </c>
      <c r="BO12" s="41"/>
      <c r="BP12" s="41"/>
      <c r="BQ12" s="41" t="s">
        <v>546</v>
      </c>
      <c r="BR12" s="41"/>
      <c r="BS12" s="41"/>
      <c r="BT12" s="41" t="s">
        <v>547</v>
      </c>
      <c r="BU12" s="41"/>
      <c r="BV12" s="41"/>
      <c r="BW12" s="41" t="s">
        <v>1078</v>
      </c>
      <c r="BX12" s="41"/>
      <c r="BY12" s="41"/>
      <c r="BZ12" s="41" t="s">
        <v>554</v>
      </c>
      <c r="CA12" s="41"/>
      <c r="CB12" s="41"/>
      <c r="CC12" s="41" t="s">
        <v>1082</v>
      </c>
      <c r="CD12" s="41"/>
      <c r="CE12" s="41"/>
      <c r="CF12" s="41" t="s">
        <v>555</v>
      </c>
      <c r="CG12" s="41"/>
      <c r="CH12" s="41"/>
      <c r="CI12" s="41" t="s">
        <v>556</v>
      </c>
      <c r="CJ12" s="41"/>
      <c r="CK12" s="41"/>
      <c r="CL12" s="41" t="s">
        <v>557</v>
      </c>
      <c r="CM12" s="41"/>
      <c r="CN12" s="41"/>
      <c r="CO12" s="41" t="s">
        <v>600</v>
      </c>
      <c r="CP12" s="41"/>
      <c r="CQ12" s="41"/>
      <c r="CR12" s="41" t="s">
        <v>597</v>
      </c>
      <c r="CS12" s="41"/>
      <c r="CT12" s="41"/>
      <c r="CU12" s="41" t="s">
        <v>601</v>
      </c>
      <c r="CV12" s="41"/>
      <c r="CW12" s="41"/>
      <c r="CX12" s="41" t="s">
        <v>598</v>
      </c>
      <c r="CY12" s="41"/>
      <c r="CZ12" s="41"/>
      <c r="DA12" s="41" t="s">
        <v>599</v>
      </c>
      <c r="DB12" s="41"/>
      <c r="DC12" s="41"/>
      <c r="DD12" s="41" t="s">
        <v>1094</v>
      </c>
      <c r="DE12" s="41"/>
      <c r="DF12" s="41"/>
      <c r="DG12" s="41" t="s">
        <v>1097</v>
      </c>
      <c r="DH12" s="41"/>
      <c r="DI12" s="41"/>
      <c r="DJ12" s="41" t="s">
        <v>602</v>
      </c>
      <c r="DK12" s="41"/>
      <c r="DL12" s="41"/>
      <c r="DM12" s="41" t="s">
        <v>1101</v>
      </c>
      <c r="DN12" s="41"/>
      <c r="DO12" s="41"/>
      <c r="DP12" s="41" t="s">
        <v>603</v>
      </c>
      <c r="DQ12" s="41"/>
      <c r="DR12" s="41"/>
      <c r="DS12" s="41" t="s">
        <v>604</v>
      </c>
      <c r="DT12" s="41"/>
      <c r="DU12" s="41"/>
      <c r="DV12" s="41" t="s">
        <v>1109</v>
      </c>
      <c r="DW12" s="41"/>
      <c r="DX12" s="41"/>
      <c r="DY12" s="41" t="s">
        <v>605</v>
      </c>
      <c r="DZ12" s="41"/>
      <c r="EA12" s="41"/>
      <c r="EB12" s="41" t="s">
        <v>606</v>
      </c>
      <c r="EC12" s="41"/>
      <c r="ED12" s="41"/>
      <c r="EE12" s="41" t="s">
        <v>607</v>
      </c>
      <c r="EF12" s="41"/>
      <c r="EG12" s="41"/>
      <c r="EH12" s="41" t="s">
        <v>608</v>
      </c>
      <c r="EI12" s="41"/>
      <c r="EJ12" s="41"/>
      <c r="EK12" s="58" t="s">
        <v>609</v>
      </c>
      <c r="EL12" s="58"/>
      <c r="EM12" s="58"/>
      <c r="EN12" s="41" t="s">
        <v>1120</v>
      </c>
      <c r="EO12" s="41"/>
      <c r="EP12" s="41"/>
      <c r="EQ12" s="41" t="s">
        <v>610</v>
      </c>
      <c r="ER12" s="41"/>
      <c r="ES12" s="41"/>
      <c r="ET12" s="41" t="s">
        <v>611</v>
      </c>
      <c r="EU12" s="41"/>
      <c r="EV12" s="41"/>
      <c r="EW12" s="41" t="s">
        <v>1126</v>
      </c>
      <c r="EX12" s="41"/>
      <c r="EY12" s="41"/>
      <c r="EZ12" s="41" t="s">
        <v>613</v>
      </c>
      <c r="FA12" s="41"/>
      <c r="FB12" s="41"/>
      <c r="FC12" s="41" t="s">
        <v>614</v>
      </c>
      <c r="FD12" s="41"/>
      <c r="FE12" s="41"/>
      <c r="FF12" s="41" t="s">
        <v>612</v>
      </c>
      <c r="FG12" s="41"/>
      <c r="FH12" s="41"/>
      <c r="FI12" s="41" t="s">
        <v>1131</v>
      </c>
      <c r="FJ12" s="41"/>
      <c r="FK12" s="41"/>
      <c r="FL12" s="41" t="s">
        <v>615</v>
      </c>
      <c r="FM12" s="41"/>
      <c r="FN12" s="41"/>
      <c r="FO12" s="41" t="s">
        <v>1135</v>
      </c>
      <c r="FP12" s="41"/>
      <c r="FQ12" s="41"/>
      <c r="FR12" s="41" t="s">
        <v>617</v>
      </c>
      <c r="FS12" s="41"/>
      <c r="FT12" s="41"/>
      <c r="FU12" s="58" t="s">
        <v>1318</v>
      </c>
      <c r="FV12" s="58"/>
      <c r="FW12" s="58"/>
      <c r="FX12" s="41" t="s">
        <v>1319</v>
      </c>
      <c r="FY12" s="41"/>
      <c r="FZ12" s="41"/>
      <c r="GA12" s="41" t="s">
        <v>621</v>
      </c>
      <c r="GB12" s="41"/>
      <c r="GC12" s="41"/>
      <c r="GD12" s="41" t="s">
        <v>1141</v>
      </c>
      <c r="GE12" s="41"/>
      <c r="GF12" s="41"/>
      <c r="GG12" s="41" t="s">
        <v>624</v>
      </c>
      <c r="GH12" s="41"/>
      <c r="GI12" s="41"/>
      <c r="GJ12" s="41" t="s">
        <v>1147</v>
      </c>
      <c r="GK12" s="41"/>
      <c r="GL12" s="41"/>
      <c r="GM12" s="41" t="s">
        <v>1151</v>
      </c>
      <c r="GN12" s="41"/>
      <c r="GO12" s="41"/>
      <c r="GP12" s="41" t="s">
        <v>1320</v>
      </c>
      <c r="GQ12" s="41"/>
      <c r="GR12" s="41"/>
    </row>
    <row r="13" spans="1:254" ht="156" x14ac:dyDescent="0.3">
      <c r="A13" s="50"/>
      <c r="B13" s="50"/>
      <c r="C13" s="21" t="s">
        <v>1042</v>
      </c>
      <c r="D13" s="21" t="s">
        <v>1043</v>
      </c>
      <c r="E13" s="21" t="s">
        <v>32</v>
      </c>
      <c r="F13" s="21" t="s">
        <v>499</v>
      </c>
      <c r="G13" s="21" t="s">
        <v>1045</v>
      </c>
      <c r="H13" s="21" t="s">
        <v>1046</v>
      </c>
      <c r="I13" s="21" t="s">
        <v>330</v>
      </c>
      <c r="J13" s="21" t="s">
        <v>1048</v>
      </c>
      <c r="K13" s="21" t="s">
        <v>1049</v>
      </c>
      <c r="L13" s="21" t="s">
        <v>500</v>
      </c>
      <c r="M13" s="21" t="s">
        <v>501</v>
      </c>
      <c r="N13" s="21" t="s">
        <v>502</v>
      </c>
      <c r="O13" s="21" t="s">
        <v>1051</v>
      </c>
      <c r="P13" s="21" t="s">
        <v>1051</v>
      </c>
      <c r="Q13" s="21" t="s">
        <v>1052</v>
      </c>
      <c r="R13" s="21" t="s">
        <v>1054</v>
      </c>
      <c r="S13" s="21" t="s">
        <v>1055</v>
      </c>
      <c r="T13" s="21" t="s">
        <v>1056</v>
      </c>
      <c r="U13" s="21" t="s">
        <v>1058</v>
      </c>
      <c r="V13" s="21" t="s">
        <v>1059</v>
      </c>
      <c r="W13" s="21" t="s">
        <v>1060</v>
      </c>
      <c r="X13" s="21" t="s">
        <v>197</v>
      </c>
      <c r="Y13" s="21" t="s">
        <v>209</v>
      </c>
      <c r="Z13" s="21" t="s">
        <v>211</v>
      </c>
      <c r="AA13" s="21" t="s">
        <v>503</v>
      </c>
      <c r="AB13" s="21" t="s">
        <v>504</v>
      </c>
      <c r="AC13" s="21" t="s">
        <v>505</v>
      </c>
      <c r="AD13" s="21" t="s">
        <v>506</v>
      </c>
      <c r="AE13" s="21" t="s">
        <v>507</v>
      </c>
      <c r="AF13" s="21" t="s">
        <v>1061</v>
      </c>
      <c r="AG13" s="21" t="s">
        <v>512</v>
      </c>
      <c r="AH13" s="21" t="s">
        <v>513</v>
      </c>
      <c r="AI13" s="21" t="s">
        <v>1063</v>
      </c>
      <c r="AJ13" s="21" t="s">
        <v>215</v>
      </c>
      <c r="AK13" s="21" t="s">
        <v>1064</v>
      </c>
      <c r="AL13" s="21" t="s">
        <v>515</v>
      </c>
      <c r="AM13" s="21" t="s">
        <v>516</v>
      </c>
      <c r="AN13" s="21" t="s">
        <v>517</v>
      </c>
      <c r="AO13" s="21" t="s">
        <v>518</v>
      </c>
      <c r="AP13" s="21" t="s">
        <v>243</v>
      </c>
      <c r="AQ13" s="21" t="s">
        <v>880</v>
      </c>
      <c r="AR13" s="21" t="s">
        <v>244</v>
      </c>
      <c r="AS13" s="21" t="s">
        <v>1066</v>
      </c>
      <c r="AT13" s="21" t="s">
        <v>1067</v>
      </c>
      <c r="AU13" s="21" t="s">
        <v>87</v>
      </c>
      <c r="AV13" s="21" t="s">
        <v>522</v>
      </c>
      <c r="AW13" s="21" t="s">
        <v>523</v>
      </c>
      <c r="AX13" s="21" t="s">
        <v>524</v>
      </c>
      <c r="AY13" s="21" t="s">
        <v>525</v>
      </c>
      <c r="AZ13" s="21" t="s">
        <v>1068</v>
      </c>
      <c r="BA13" s="21" t="s">
        <v>192</v>
      </c>
      <c r="BB13" s="21" t="s">
        <v>1069</v>
      </c>
      <c r="BC13" s="21" t="s">
        <v>527</v>
      </c>
      <c r="BD13" s="21" t="s">
        <v>1070</v>
      </c>
      <c r="BE13" s="21" t="s">
        <v>84</v>
      </c>
      <c r="BF13" s="21" t="s">
        <v>528</v>
      </c>
      <c r="BG13" s="21" t="s">
        <v>204</v>
      </c>
      <c r="BH13" s="21" t="s">
        <v>1072</v>
      </c>
      <c r="BI13" s="21" t="s">
        <v>1073</v>
      </c>
      <c r="BJ13" s="21" t="s">
        <v>1074</v>
      </c>
      <c r="BK13" s="21" t="s">
        <v>351</v>
      </c>
      <c r="BL13" s="21" t="s">
        <v>519</v>
      </c>
      <c r="BM13" s="21" t="s">
        <v>520</v>
      </c>
      <c r="BN13" s="21" t="s">
        <v>346</v>
      </c>
      <c r="BO13" s="21" t="s">
        <v>68</v>
      </c>
      <c r="BP13" s="21" t="s">
        <v>1075</v>
      </c>
      <c r="BQ13" s="21" t="s">
        <v>69</v>
      </c>
      <c r="BR13" s="21" t="s">
        <v>1076</v>
      </c>
      <c r="BS13" s="21" t="s">
        <v>1077</v>
      </c>
      <c r="BT13" s="21" t="s">
        <v>532</v>
      </c>
      <c r="BU13" s="21" t="s">
        <v>533</v>
      </c>
      <c r="BV13" s="21" t="s">
        <v>534</v>
      </c>
      <c r="BW13" s="21" t="s">
        <v>1079</v>
      </c>
      <c r="BX13" s="21" t="s">
        <v>1080</v>
      </c>
      <c r="BY13" s="21" t="s">
        <v>1081</v>
      </c>
      <c r="BZ13" s="21" t="s">
        <v>219</v>
      </c>
      <c r="CA13" s="21" t="s">
        <v>220</v>
      </c>
      <c r="CB13" s="21" t="s">
        <v>548</v>
      </c>
      <c r="CC13" s="21" t="s">
        <v>1083</v>
      </c>
      <c r="CD13" s="21" t="s">
        <v>1084</v>
      </c>
      <c r="CE13" s="21" t="s">
        <v>1085</v>
      </c>
      <c r="CF13" s="21" t="s">
        <v>1086</v>
      </c>
      <c r="CG13" s="21" t="s">
        <v>1087</v>
      </c>
      <c r="CH13" s="21" t="s">
        <v>1088</v>
      </c>
      <c r="CI13" s="21" t="s">
        <v>549</v>
      </c>
      <c r="CJ13" s="21" t="s">
        <v>550</v>
      </c>
      <c r="CK13" s="21" t="s">
        <v>551</v>
      </c>
      <c r="CL13" s="21" t="s">
        <v>552</v>
      </c>
      <c r="CM13" s="21" t="s">
        <v>553</v>
      </c>
      <c r="CN13" s="21" t="s">
        <v>1089</v>
      </c>
      <c r="CO13" s="21" t="s">
        <v>1090</v>
      </c>
      <c r="CP13" s="21" t="s">
        <v>1091</v>
      </c>
      <c r="CQ13" s="21" t="s">
        <v>1092</v>
      </c>
      <c r="CR13" s="21" t="s">
        <v>232</v>
      </c>
      <c r="CS13" s="21" t="s">
        <v>1093</v>
      </c>
      <c r="CT13" s="21" t="s">
        <v>233</v>
      </c>
      <c r="CU13" s="21" t="s">
        <v>564</v>
      </c>
      <c r="CV13" s="21" t="s">
        <v>565</v>
      </c>
      <c r="CW13" s="21" t="s">
        <v>566</v>
      </c>
      <c r="CX13" s="21" t="s">
        <v>558</v>
      </c>
      <c r="CY13" s="21" t="s">
        <v>559</v>
      </c>
      <c r="CZ13" s="21" t="s">
        <v>560</v>
      </c>
      <c r="DA13" s="21" t="s">
        <v>561</v>
      </c>
      <c r="DB13" s="21" t="s">
        <v>562</v>
      </c>
      <c r="DC13" s="21" t="s">
        <v>563</v>
      </c>
      <c r="DD13" s="21" t="s">
        <v>567</v>
      </c>
      <c r="DE13" s="21" t="s">
        <v>1095</v>
      </c>
      <c r="DF13" s="21" t="s">
        <v>1096</v>
      </c>
      <c r="DG13" s="21" t="s">
        <v>571</v>
      </c>
      <c r="DH13" s="21" t="s">
        <v>572</v>
      </c>
      <c r="DI13" s="21" t="s">
        <v>1098</v>
      </c>
      <c r="DJ13" s="21" t="s">
        <v>1099</v>
      </c>
      <c r="DK13" s="21" t="s">
        <v>568</v>
      </c>
      <c r="DL13" s="21" t="s">
        <v>1100</v>
      </c>
      <c r="DM13" s="21" t="s">
        <v>569</v>
      </c>
      <c r="DN13" s="21" t="s">
        <v>1102</v>
      </c>
      <c r="DO13" s="21" t="s">
        <v>1103</v>
      </c>
      <c r="DP13" s="21" t="s">
        <v>570</v>
      </c>
      <c r="DQ13" s="21" t="s">
        <v>1104</v>
      </c>
      <c r="DR13" s="21" t="s">
        <v>1105</v>
      </c>
      <c r="DS13" s="21" t="s">
        <v>1106</v>
      </c>
      <c r="DT13" s="21" t="s">
        <v>1107</v>
      </c>
      <c r="DU13" s="21" t="s">
        <v>1108</v>
      </c>
      <c r="DV13" s="21" t="s">
        <v>1110</v>
      </c>
      <c r="DW13" s="21" t="s">
        <v>1111</v>
      </c>
      <c r="DX13" s="21" t="s">
        <v>1316</v>
      </c>
      <c r="DY13" s="21" t="s">
        <v>1112</v>
      </c>
      <c r="DZ13" s="21" t="s">
        <v>1317</v>
      </c>
      <c r="EA13" s="21" t="s">
        <v>1113</v>
      </c>
      <c r="EB13" s="21" t="s">
        <v>574</v>
      </c>
      <c r="EC13" s="21" t="s">
        <v>575</v>
      </c>
      <c r="ED13" s="21" t="s">
        <v>1114</v>
      </c>
      <c r="EE13" s="21" t="s">
        <v>402</v>
      </c>
      <c r="EF13" s="21" t="s">
        <v>576</v>
      </c>
      <c r="EG13" s="21" t="s">
        <v>1115</v>
      </c>
      <c r="EH13" s="21" t="s">
        <v>577</v>
      </c>
      <c r="EI13" s="21" t="s">
        <v>578</v>
      </c>
      <c r="EJ13" s="21" t="s">
        <v>1116</v>
      </c>
      <c r="EK13" s="21" t="s">
        <v>1117</v>
      </c>
      <c r="EL13" s="21" t="s">
        <v>1118</v>
      </c>
      <c r="EM13" s="21" t="s">
        <v>1119</v>
      </c>
      <c r="EN13" s="21" t="s">
        <v>579</v>
      </c>
      <c r="EO13" s="21" t="s">
        <v>580</v>
      </c>
      <c r="EP13" s="21" t="s">
        <v>1121</v>
      </c>
      <c r="EQ13" s="21" t="s">
        <v>581</v>
      </c>
      <c r="ER13" s="21" t="s">
        <v>582</v>
      </c>
      <c r="ES13" s="21" t="s">
        <v>1122</v>
      </c>
      <c r="ET13" s="21" t="s">
        <v>1123</v>
      </c>
      <c r="EU13" s="21" t="s">
        <v>1124</v>
      </c>
      <c r="EV13" s="21" t="s">
        <v>1125</v>
      </c>
      <c r="EW13" s="21" t="s">
        <v>1127</v>
      </c>
      <c r="EX13" s="21" t="s">
        <v>1128</v>
      </c>
      <c r="EY13" s="21" t="s">
        <v>1129</v>
      </c>
      <c r="EZ13" s="21" t="s">
        <v>243</v>
      </c>
      <c r="FA13" s="21" t="s">
        <v>251</v>
      </c>
      <c r="FB13" s="21" t="s">
        <v>244</v>
      </c>
      <c r="FC13" s="21" t="s">
        <v>586</v>
      </c>
      <c r="FD13" s="21" t="s">
        <v>587</v>
      </c>
      <c r="FE13" s="21" t="s">
        <v>1130</v>
      </c>
      <c r="FF13" s="21" t="s">
        <v>583</v>
      </c>
      <c r="FG13" s="21" t="s">
        <v>584</v>
      </c>
      <c r="FH13" s="21" t="s">
        <v>585</v>
      </c>
      <c r="FI13" s="21" t="s">
        <v>1132</v>
      </c>
      <c r="FJ13" s="21" t="s">
        <v>1133</v>
      </c>
      <c r="FK13" s="21" t="s">
        <v>1134</v>
      </c>
      <c r="FL13" s="21" t="s">
        <v>588</v>
      </c>
      <c r="FM13" s="21" t="s">
        <v>589</v>
      </c>
      <c r="FN13" s="21" t="s">
        <v>590</v>
      </c>
      <c r="FO13" s="21" t="s">
        <v>1136</v>
      </c>
      <c r="FP13" s="21" t="s">
        <v>1137</v>
      </c>
      <c r="FQ13" s="21" t="s">
        <v>1138</v>
      </c>
      <c r="FR13" s="21" t="s">
        <v>591</v>
      </c>
      <c r="FS13" s="21" t="s">
        <v>592</v>
      </c>
      <c r="FT13" s="21" t="s">
        <v>593</v>
      </c>
      <c r="FU13" s="21" t="s">
        <v>594</v>
      </c>
      <c r="FV13" s="21" t="s">
        <v>363</v>
      </c>
      <c r="FW13" s="21" t="s">
        <v>595</v>
      </c>
      <c r="FX13" s="21" t="s">
        <v>596</v>
      </c>
      <c r="FY13" s="21" t="s">
        <v>1139</v>
      </c>
      <c r="FZ13" s="21" t="s">
        <v>1140</v>
      </c>
      <c r="GA13" s="21" t="s">
        <v>618</v>
      </c>
      <c r="GB13" s="21" t="s">
        <v>619</v>
      </c>
      <c r="GC13" s="21" t="s">
        <v>620</v>
      </c>
      <c r="GD13" s="21" t="s">
        <v>1142</v>
      </c>
      <c r="GE13" s="21" t="s">
        <v>1143</v>
      </c>
      <c r="GF13" s="21" t="s">
        <v>1144</v>
      </c>
      <c r="GG13" s="21" t="s">
        <v>625</v>
      </c>
      <c r="GH13" s="21" t="s">
        <v>1145</v>
      </c>
      <c r="GI13" s="21" t="s">
        <v>1146</v>
      </c>
      <c r="GJ13" s="21" t="s">
        <v>1148</v>
      </c>
      <c r="GK13" s="21" t="s">
        <v>1149</v>
      </c>
      <c r="GL13" s="21" t="s">
        <v>1150</v>
      </c>
      <c r="GM13" s="21" t="s">
        <v>626</v>
      </c>
      <c r="GN13" s="21" t="s">
        <v>627</v>
      </c>
      <c r="GO13" s="21" t="s">
        <v>628</v>
      </c>
      <c r="GP13" s="21" t="s">
        <v>1152</v>
      </c>
      <c r="GQ13" s="21" t="s">
        <v>1153</v>
      </c>
      <c r="GR13" s="21" t="s">
        <v>1154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ht="15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ht="15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ht="15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ht="15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ht="15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ht="15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46" t="s">
        <v>277</v>
      </c>
      <c r="B39" s="4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">
      <c r="A40" s="48" t="s">
        <v>835</v>
      </c>
      <c r="B40" s="49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">
      <c r="B42" t="s">
        <v>810</v>
      </c>
    </row>
    <row r="43" spans="1:254" x14ac:dyDescent="0.3">
      <c r="B43" t="s">
        <v>811</v>
      </c>
      <c r="C43" t="s">
        <v>824</v>
      </c>
      <c r="D43" s="29">
        <f>(C40+F40+I40+L40+O40+R40)/6</f>
        <v>0</v>
      </c>
      <c r="E43">
        <f>D43/100*25</f>
        <v>0</v>
      </c>
    </row>
    <row r="44" spans="1:254" x14ac:dyDescent="0.3">
      <c r="B44" t="s">
        <v>812</v>
      </c>
      <c r="C44" t="s">
        <v>824</v>
      </c>
      <c r="D44" s="29">
        <f>(D40+G40+J40+M40+P40+S40)/6</f>
        <v>0</v>
      </c>
      <c r="E44">
        <f t="shared" ref="E44:E45" si="12">D44/100*25</f>
        <v>0</v>
      </c>
    </row>
    <row r="45" spans="1:254" x14ac:dyDescent="0.3">
      <c r="B45" t="s">
        <v>813</v>
      </c>
      <c r="C45" t="s">
        <v>824</v>
      </c>
      <c r="D45" s="29">
        <f>(E40+H40+K40+N40+Q40+T40)/6</f>
        <v>0</v>
      </c>
      <c r="E45">
        <f t="shared" si="12"/>
        <v>0</v>
      </c>
    </row>
    <row r="46" spans="1:254" ht="15" x14ac:dyDescent="0.25">
      <c r="D46" s="25">
        <f>SUM(D43:D45)</f>
        <v>0</v>
      </c>
      <c r="E46" s="25">
        <f>SUM(E43:E45)</f>
        <v>0</v>
      </c>
    </row>
    <row r="47" spans="1:254" x14ac:dyDescent="0.3">
      <c r="B47" t="s">
        <v>811</v>
      </c>
      <c r="C47" t="s">
        <v>825</v>
      </c>
      <c r="D47" s="29">
        <f>(U40+X40+AA40+AD40+AG40+AJ40+AM40+AP40+AS40+AV40+AY40+BB40+BE40+BH40+BK40+BN40+BQ40+BT40)/18</f>
        <v>0</v>
      </c>
      <c r="E47">
        <f>D47/100*25</f>
        <v>0</v>
      </c>
    </row>
    <row r="48" spans="1:254" x14ac:dyDescent="0.3">
      <c r="B48" t="s">
        <v>812</v>
      </c>
      <c r="C48" t="s">
        <v>825</v>
      </c>
      <c r="D48" s="29">
        <f>(V40+Y40+AB40+AE40+AH40+AK40+AN40+AQ40+AT40+AW40+AZ40+BC40+BF40+BI40+BL40+BO40+BR40+BU40)/18</f>
        <v>0</v>
      </c>
      <c r="E48">
        <f t="shared" ref="E48:E49" si="13">D48/100*25</f>
        <v>0</v>
      </c>
    </row>
    <row r="49" spans="2:5" x14ac:dyDescent="0.3">
      <c r="B49" t="s">
        <v>813</v>
      </c>
      <c r="C49" t="s">
        <v>825</v>
      </c>
      <c r="D49" s="29">
        <f>(W40+Z40+AC40+AF40+AI40+AL40+AO40+AR40+AU40+AX40+BA40+BD40+BG40+BJ40+BM40+BP40+BS40+BV40)/18</f>
        <v>0</v>
      </c>
      <c r="E49">
        <f t="shared" si="13"/>
        <v>0</v>
      </c>
    </row>
    <row r="50" spans="2:5" ht="15" x14ac:dyDescent="0.25">
      <c r="D50" s="25">
        <f>SUM(D47:D49)</f>
        <v>0</v>
      </c>
      <c r="E50" s="25">
        <f>SUM(E47:E49)</f>
        <v>0</v>
      </c>
    </row>
    <row r="51" spans="2:5" x14ac:dyDescent="0.3">
      <c r="B51" t="s">
        <v>811</v>
      </c>
      <c r="C51" t="s">
        <v>826</v>
      </c>
      <c r="D51" s="29">
        <f>(BW40+BZ40+CC40+CF40+CI40+CL40)/6</f>
        <v>0</v>
      </c>
      <c r="E51" s="18">
        <f>D51/100*25</f>
        <v>0</v>
      </c>
    </row>
    <row r="52" spans="2:5" x14ac:dyDescent="0.3">
      <c r="B52" t="s">
        <v>812</v>
      </c>
      <c r="C52" t="s">
        <v>826</v>
      </c>
      <c r="D52" s="29">
        <f>(BX40+CA40+CD40+CG40+CJ40+CM40)/6</f>
        <v>0</v>
      </c>
      <c r="E52" s="18">
        <f t="shared" ref="E52:E53" si="14">D52/100*25</f>
        <v>0</v>
      </c>
    </row>
    <row r="53" spans="2:5" x14ac:dyDescent="0.3">
      <c r="B53" t="s">
        <v>813</v>
      </c>
      <c r="C53" t="s">
        <v>826</v>
      </c>
      <c r="D53" s="29">
        <f>(BY40+CB40+CE40+CH40+CK40+CN40)/6</f>
        <v>0</v>
      </c>
      <c r="E53" s="18">
        <f t="shared" si="14"/>
        <v>0</v>
      </c>
    </row>
    <row r="54" spans="2:5" ht="15" x14ac:dyDescent="0.25">
      <c r="D54" s="24">
        <f>SUM(D51:D53)</f>
        <v>0</v>
      </c>
      <c r="E54" s="25">
        <f>SUM(E51:E53)</f>
        <v>0</v>
      </c>
    </row>
    <row r="55" spans="2:5" x14ac:dyDescent="0.3">
      <c r="B55" t="s">
        <v>811</v>
      </c>
      <c r="C55" t="s">
        <v>827</v>
      </c>
      <c r="D55" s="29">
        <f>(CO40+CR40+CU40+CX40+DA40+DD40+DG40+DJ40+DM40+DP40+DS40+DV40+DY40+EB40+EE40+EH40+EK40+EN40+EQ40+ET40+EW40+EZ40+FC40+FF40+FI40+FL40+FO40+FR40+FU40+FX40)/30</f>
        <v>0</v>
      </c>
      <c r="E55">
        <f>D55/100*25</f>
        <v>0</v>
      </c>
    </row>
    <row r="56" spans="2:5" x14ac:dyDescent="0.3">
      <c r="B56" t="s">
        <v>812</v>
      </c>
      <c r="C56" t="s">
        <v>827</v>
      </c>
      <c r="D56" s="29">
        <f>(CP40+CS40+CV40+CY40+DB40+DE40+DH40+DK40+DN40+DQ40+DT40+DW40+DZ40+EC40+EF40+EI40+EL40+EO40+ER40+EU40+EX40+FA40+FD40+FG40+FJ40+FM40+FP40+FS40+FV40+FY40)/30</f>
        <v>0</v>
      </c>
      <c r="E56">
        <f t="shared" ref="E56:E57" si="15">D56/100*25</f>
        <v>0</v>
      </c>
    </row>
    <row r="57" spans="2:5" x14ac:dyDescent="0.3">
      <c r="B57" t="s">
        <v>813</v>
      </c>
      <c r="C57" t="s">
        <v>827</v>
      </c>
      <c r="D57" s="29">
        <f>(CQ40+CT40+CW40+CZ40+DC40+DF40+DI40+DL40+DO40+DR40+DU40+DX40+EA40+ED40+EG40+EJ40+EM40+EP40+ES40+EV40+EY40+FB40+FE40+FH40+FK40+FN40+FQ40+FT40+FW40+FZ40)/30</f>
        <v>0</v>
      </c>
      <c r="E57">
        <f t="shared" si="15"/>
        <v>0</v>
      </c>
    </row>
    <row r="58" spans="2:5" ht="15" x14ac:dyDescent="0.25">
      <c r="D58" s="25">
        <f>SUM(D55:D57)</f>
        <v>0</v>
      </c>
      <c r="E58" s="25">
        <f>SUM(E55:E57)</f>
        <v>0</v>
      </c>
    </row>
    <row r="59" spans="2:5" x14ac:dyDescent="0.3">
      <c r="B59" t="s">
        <v>811</v>
      </c>
      <c r="C59" t="s">
        <v>828</v>
      </c>
      <c r="D59" s="29">
        <f>(GA40+GD40+GG40+GJ40+GM40+GP40)/6</f>
        <v>0</v>
      </c>
      <c r="E59">
        <f>D59/100*25</f>
        <v>0</v>
      </c>
    </row>
    <row r="60" spans="2:5" x14ac:dyDescent="0.3">
      <c r="B60" t="s">
        <v>812</v>
      </c>
      <c r="C60" t="s">
        <v>828</v>
      </c>
      <c r="D60" s="29">
        <f>(GB40+GE40+GH40+GK40+GN40+GQ40)/6</f>
        <v>0</v>
      </c>
      <c r="E60">
        <f t="shared" ref="E60:E61" si="16">D60/100*25</f>
        <v>0</v>
      </c>
    </row>
    <row r="61" spans="2:5" x14ac:dyDescent="0.3">
      <c r="B61" t="s">
        <v>813</v>
      </c>
      <c r="C61" t="s">
        <v>828</v>
      </c>
      <c r="D61" s="29">
        <f>(GC40+GF40+GI40+GL40+GO40+GR40)/6</f>
        <v>0</v>
      </c>
      <c r="E61">
        <f t="shared" si="16"/>
        <v>0</v>
      </c>
    </row>
    <row r="62" spans="2:5" ht="15" x14ac:dyDescent="0.25">
      <c r="D62" s="24">
        <f>SUM(D59:D61)</f>
        <v>0</v>
      </c>
      <c r="E62" s="25">
        <f>SUM(E59:E61)</f>
        <v>0</v>
      </c>
    </row>
  </sheetData>
  <mergeCells count="15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2"/>
  <sheetViews>
    <sheetView topLeftCell="A38" workbookViewId="0">
      <selection activeCell="H47" sqref="H47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153</v>
      </c>
      <c r="B1" s="14" t="s">
        <v>629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50" t="s">
        <v>0</v>
      </c>
      <c r="B4" s="50" t="s">
        <v>1</v>
      </c>
      <c r="C4" s="51" t="s">
        <v>57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64" t="s">
        <v>2</v>
      </c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6"/>
      <c r="DD4" s="44" t="s">
        <v>88</v>
      </c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71" t="s">
        <v>115</v>
      </c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  <c r="GS4" s="72"/>
      <c r="GT4" s="72"/>
      <c r="GU4" s="72"/>
      <c r="GV4" s="72"/>
      <c r="GW4" s="72"/>
      <c r="GX4" s="72"/>
      <c r="GY4" s="72"/>
      <c r="GZ4" s="72"/>
      <c r="HA4" s="72"/>
      <c r="HB4" s="72"/>
      <c r="HC4" s="72"/>
      <c r="HD4" s="72"/>
      <c r="HE4" s="72"/>
      <c r="HF4" s="72"/>
      <c r="HG4" s="72"/>
      <c r="HH4" s="72"/>
      <c r="HI4" s="72"/>
      <c r="HJ4" s="72"/>
      <c r="HK4" s="72"/>
      <c r="HL4" s="72"/>
      <c r="HM4" s="72"/>
      <c r="HN4" s="72"/>
      <c r="HO4" s="72"/>
      <c r="HP4" s="72"/>
      <c r="HQ4" s="72"/>
      <c r="HR4" s="72"/>
      <c r="HS4" s="72"/>
      <c r="HT4" s="72"/>
      <c r="HU4" s="72"/>
      <c r="HV4" s="72"/>
      <c r="HW4" s="72"/>
      <c r="HX4" s="72"/>
      <c r="HY4" s="73"/>
      <c r="HZ4" s="42" t="s">
        <v>138</v>
      </c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</row>
    <row r="5" spans="1:293" ht="15" customHeight="1" x14ac:dyDescent="0.3">
      <c r="A5" s="50"/>
      <c r="B5" s="50"/>
      <c r="C5" s="45" t="s">
        <v>58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 t="s">
        <v>56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 t="s">
        <v>3</v>
      </c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3" t="s">
        <v>714</v>
      </c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 t="s">
        <v>328</v>
      </c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5" t="s">
        <v>329</v>
      </c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 t="s">
        <v>158</v>
      </c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 t="s">
        <v>116</v>
      </c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55" t="s">
        <v>173</v>
      </c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 t="s">
        <v>185</v>
      </c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 t="s">
        <v>117</v>
      </c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5"/>
      <c r="HZ5" s="43" t="s">
        <v>139</v>
      </c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</row>
    <row r="6" spans="1:293" ht="4.2" hidden="1" customHeight="1" x14ac:dyDescent="0.25">
      <c r="A6" s="50"/>
      <c r="B6" s="50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</row>
    <row r="7" spans="1:293" ht="16.2" hidden="1" customHeight="1" x14ac:dyDescent="0.25">
      <c r="A7" s="50"/>
      <c r="B7" s="50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55"/>
      <c r="HF7" s="55"/>
      <c r="HG7" s="55"/>
      <c r="HH7" s="55"/>
      <c r="HI7" s="55"/>
      <c r="HJ7" s="55"/>
      <c r="HK7" s="55"/>
      <c r="HL7" s="55"/>
      <c r="HM7" s="55"/>
      <c r="HN7" s="55"/>
      <c r="HO7" s="55"/>
      <c r="HP7" s="55"/>
      <c r="HQ7" s="55"/>
      <c r="HR7" s="55"/>
      <c r="HS7" s="55"/>
      <c r="HT7" s="55"/>
      <c r="HU7" s="55"/>
      <c r="HV7" s="55"/>
      <c r="HW7" s="55"/>
      <c r="HX7" s="55"/>
      <c r="HY7" s="55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  <c r="IM7" s="43"/>
      <c r="IN7" s="43"/>
      <c r="IO7" s="43"/>
      <c r="IP7" s="43"/>
      <c r="IQ7" s="43"/>
      <c r="IR7" s="43"/>
      <c r="IS7" s="43"/>
      <c r="IT7" s="43"/>
    </row>
    <row r="8" spans="1:293" ht="17.399999999999999" hidden="1" customHeight="1" x14ac:dyDescent="0.25">
      <c r="A8" s="50"/>
      <c r="B8" s="50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55"/>
      <c r="HF8" s="55"/>
      <c r="HG8" s="55"/>
      <c r="HH8" s="55"/>
      <c r="HI8" s="55"/>
      <c r="HJ8" s="55"/>
      <c r="HK8" s="55"/>
      <c r="HL8" s="55"/>
      <c r="HM8" s="55"/>
      <c r="HN8" s="55"/>
      <c r="HO8" s="55"/>
      <c r="HP8" s="55"/>
      <c r="HQ8" s="55"/>
      <c r="HR8" s="55"/>
      <c r="HS8" s="55"/>
      <c r="HT8" s="55"/>
      <c r="HU8" s="55"/>
      <c r="HV8" s="55"/>
      <c r="HW8" s="55"/>
      <c r="HX8" s="55"/>
      <c r="HY8" s="55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</row>
    <row r="9" spans="1:293" ht="18" hidden="1" customHeight="1" x14ac:dyDescent="0.25">
      <c r="A9" s="50"/>
      <c r="B9" s="50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55"/>
      <c r="HF9" s="55"/>
      <c r="HG9" s="55"/>
      <c r="HH9" s="55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  <c r="IM9" s="43"/>
      <c r="IN9" s="43"/>
      <c r="IO9" s="43"/>
      <c r="IP9" s="43"/>
      <c r="IQ9" s="43"/>
      <c r="IR9" s="43"/>
      <c r="IS9" s="43"/>
      <c r="IT9" s="43"/>
    </row>
    <row r="10" spans="1:293" ht="30" hidden="1" customHeight="1" x14ac:dyDescent="0.25">
      <c r="A10" s="50"/>
      <c r="B10" s="50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55"/>
      <c r="HF10" s="55"/>
      <c r="HG10" s="55"/>
      <c r="HH10" s="55"/>
      <c r="HI10" s="55"/>
      <c r="HJ10" s="55"/>
      <c r="HK10" s="55"/>
      <c r="HL10" s="55"/>
      <c r="HM10" s="55"/>
      <c r="HN10" s="55"/>
      <c r="HO10" s="55"/>
      <c r="HP10" s="55"/>
      <c r="HQ10" s="55"/>
      <c r="HR10" s="55"/>
      <c r="HS10" s="55"/>
      <c r="HT10" s="55"/>
      <c r="HU10" s="55"/>
      <c r="HV10" s="55"/>
      <c r="HW10" s="55"/>
      <c r="HX10" s="55"/>
      <c r="HY10" s="55"/>
      <c r="HZ10" s="43"/>
      <c r="IA10" s="43"/>
      <c r="IB10" s="43"/>
      <c r="IC10" s="43"/>
      <c r="ID10" s="43"/>
      <c r="IE10" s="43"/>
      <c r="IF10" s="43"/>
      <c r="IG10" s="43"/>
      <c r="IH10" s="43"/>
      <c r="II10" s="43"/>
      <c r="IJ10" s="43"/>
      <c r="IK10" s="43"/>
      <c r="IL10" s="43"/>
      <c r="IM10" s="43"/>
      <c r="IN10" s="43"/>
      <c r="IO10" s="43"/>
      <c r="IP10" s="43"/>
      <c r="IQ10" s="43"/>
      <c r="IR10" s="43"/>
      <c r="IS10" s="43"/>
      <c r="IT10" s="43"/>
    </row>
    <row r="11" spans="1:293" ht="15.6" x14ac:dyDescent="0.3">
      <c r="A11" s="50"/>
      <c r="B11" s="50"/>
      <c r="C11" s="45" t="s">
        <v>630</v>
      </c>
      <c r="D11" s="45" t="s">
        <v>5</v>
      </c>
      <c r="E11" s="45" t="s">
        <v>6</v>
      </c>
      <c r="F11" s="45" t="s">
        <v>631</v>
      </c>
      <c r="G11" s="45" t="s">
        <v>7</v>
      </c>
      <c r="H11" s="45" t="s">
        <v>8</v>
      </c>
      <c r="I11" s="45" t="s">
        <v>632</v>
      </c>
      <c r="J11" s="45" t="s">
        <v>9</v>
      </c>
      <c r="K11" s="45" t="s">
        <v>10</v>
      </c>
      <c r="L11" s="45" t="s">
        <v>704</v>
      </c>
      <c r="M11" s="45" t="s">
        <v>9</v>
      </c>
      <c r="N11" s="45" t="s">
        <v>10</v>
      </c>
      <c r="O11" s="45" t="s">
        <v>633</v>
      </c>
      <c r="P11" s="45" t="s">
        <v>11</v>
      </c>
      <c r="Q11" s="45" t="s">
        <v>4</v>
      </c>
      <c r="R11" s="45" t="s">
        <v>634</v>
      </c>
      <c r="S11" s="45" t="s">
        <v>6</v>
      </c>
      <c r="T11" s="45" t="s">
        <v>12</v>
      </c>
      <c r="U11" s="45" t="s">
        <v>635</v>
      </c>
      <c r="V11" s="45" t="s">
        <v>6</v>
      </c>
      <c r="W11" s="45" t="s">
        <v>12</v>
      </c>
      <c r="X11" s="45" t="s">
        <v>636</v>
      </c>
      <c r="Y11" s="45"/>
      <c r="Z11" s="45"/>
      <c r="AA11" s="45" t="s">
        <v>637</v>
      </c>
      <c r="AB11" s="45"/>
      <c r="AC11" s="45"/>
      <c r="AD11" s="45" t="s">
        <v>638</v>
      </c>
      <c r="AE11" s="45"/>
      <c r="AF11" s="45"/>
      <c r="AG11" s="45" t="s">
        <v>705</v>
      </c>
      <c r="AH11" s="45"/>
      <c r="AI11" s="45"/>
      <c r="AJ11" s="45" t="s">
        <v>639</v>
      </c>
      <c r="AK11" s="45"/>
      <c r="AL11" s="45"/>
      <c r="AM11" s="45" t="s">
        <v>640</v>
      </c>
      <c r="AN11" s="45"/>
      <c r="AO11" s="45"/>
      <c r="AP11" s="43" t="s">
        <v>641</v>
      </c>
      <c r="AQ11" s="43"/>
      <c r="AR11" s="43"/>
      <c r="AS11" s="45" t="s">
        <v>642</v>
      </c>
      <c r="AT11" s="45"/>
      <c r="AU11" s="45"/>
      <c r="AV11" s="45" t="s">
        <v>643</v>
      </c>
      <c r="AW11" s="45"/>
      <c r="AX11" s="45"/>
      <c r="AY11" s="45" t="s">
        <v>644</v>
      </c>
      <c r="AZ11" s="45"/>
      <c r="BA11" s="45"/>
      <c r="BB11" s="45" t="s">
        <v>645</v>
      </c>
      <c r="BC11" s="45"/>
      <c r="BD11" s="45"/>
      <c r="BE11" s="45" t="s">
        <v>646</v>
      </c>
      <c r="BF11" s="45"/>
      <c r="BG11" s="45"/>
      <c r="BH11" s="43" t="s">
        <v>647</v>
      </c>
      <c r="BI11" s="43"/>
      <c r="BJ11" s="43"/>
      <c r="BK11" s="43" t="s">
        <v>706</v>
      </c>
      <c r="BL11" s="43"/>
      <c r="BM11" s="43"/>
      <c r="BN11" s="45" t="s">
        <v>648</v>
      </c>
      <c r="BO11" s="45"/>
      <c r="BP11" s="45"/>
      <c r="BQ11" s="45" t="s">
        <v>649</v>
      </c>
      <c r="BR11" s="45"/>
      <c r="BS11" s="45"/>
      <c r="BT11" s="43" t="s">
        <v>650</v>
      </c>
      <c r="BU11" s="43"/>
      <c r="BV11" s="43"/>
      <c r="BW11" s="45" t="s">
        <v>651</v>
      </c>
      <c r="BX11" s="45"/>
      <c r="BY11" s="45"/>
      <c r="BZ11" s="45" t="s">
        <v>652</v>
      </c>
      <c r="CA11" s="45"/>
      <c r="CB11" s="45"/>
      <c r="CC11" s="45" t="s">
        <v>653</v>
      </c>
      <c r="CD11" s="45"/>
      <c r="CE11" s="45"/>
      <c r="CF11" s="45" t="s">
        <v>654</v>
      </c>
      <c r="CG11" s="45"/>
      <c r="CH11" s="45"/>
      <c r="CI11" s="45" t="s">
        <v>655</v>
      </c>
      <c r="CJ11" s="45"/>
      <c r="CK11" s="45"/>
      <c r="CL11" s="45" t="s">
        <v>656</v>
      </c>
      <c r="CM11" s="45"/>
      <c r="CN11" s="45"/>
      <c r="CO11" s="45" t="s">
        <v>707</v>
      </c>
      <c r="CP11" s="45"/>
      <c r="CQ11" s="45"/>
      <c r="CR11" s="45" t="s">
        <v>657</v>
      </c>
      <c r="CS11" s="45"/>
      <c r="CT11" s="45"/>
      <c r="CU11" s="45" t="s">
        <v>658</v>
      </c>
      <c r="CV11" s="45"/>
      <c r="CW11" s="45"/>
      <c r="CX11" s="45" t="s">
        <v>659</v>
      </c>
      <c r="CY11" s="45"/>
      <c r="CZ11" s="45"/>
      <c r="DA11" s="45" t="s">
        <v>660</v>
      </c>
      <c r="DB11" s="45"/>
      <c r="DC11" s="45"/>
      <c r="DD11" s="43" t="s">
        <v>661</v>
      </c>
      <c r="DE11" s="43"/>
      <c r="DF11" s="43"/>
      <c r="DG11" s="43" t="s">
        <v>662</v>
      </c>
      <c r="DH11" s="43"/>
      <c r="DI11" s="43"/>
      <c r="DJ11" s="43" t="s">
        <v>663</v>
      </c>
      <c r="DK11" s="43"/>
      <c r="DL11" s="43"/>
      <c r="DM11" s="43" t="s">
        <v>708</v>
      </c>
      <c r="DN11" s="43"/>
      <c r="DO11" s="43"/>
      <c r="DP11" s="43" t="s">
        <v>664</v>
      </c>
      <c r="DQ11" s="43"/>
      <c r="DR11" s="43"/>
      <c r="DS11" s="43" t="s">
        <v>665</v>
      </c>
      <c r="DT11" s="43"/>
      <c r="DU11" s="43"/>
      <c r="DV11" s="43" t="s">
        <v>666</v>
      </c>
      <c r="DW11" s="43"/>
      <c r="DX11" s="43"/>
      <c r="DY11" s="43" t="s">
        <v>667</v>
      </c>
      <c r="DZ11" s="43"/>
      <c r="EA11" s="43"/>
      <c r="EB11" s="43" t="s">
        <v>668</v>
      </c>
      <c r="EC11" s="43"/>
      <c r="ED11" s="43"/>
      <c r="EE11" s="43" t="s">
        <v>669</v>
      </c>
      <c r="EF11" s="43"/>
      <c r="EG11" s="43"/>
      <c r="EH11" s="43" t="s">
        <v>709</v>
      </c>
      <c r="EI11" s="43"/>
      <c r="EJ11" s="43"/>
      <c r="EK11" s="43" t="s">
        <v>670</v>
      </c>
      <c r="EL11" s="43"/>
      <c r="EM11" s="43"/>
      <c r="EN11" s="43" t="s">
        <v>671</v>
      </c>
      <c r="EO11" s="43"/>
      <c r="EP11" s="43"/>
      <c r="EQ11" s="43" t="s">
        <v>672</v>
      </c>
      <c r="ER11" s="43"/>
      <c r="ES11" s="43"/>
      <c r="ET11" s="43" t="s">
        <v>673</v>
      </c>
      <c r="EU11" s="43"/>
      <c r="EV11" s="43"/>
      <c r="EW11" s="43" t="s">
        <v>674</v>
      </c>
      <c r="EX11" s="43"/>
      <c r="EY11" s="43"/>
      <c r="EZ11" s="43" t="s">
        <v>675</v>
      </c>
      <c r="FA11" s="43"/>
      <c r="FB11" s="43"/>
      <c r="FC11" s="43" t="s">
        <v>676</v>
      </c>
      <c r="FD11" s="43"/>
      <c r="FE11" s="43"/>
      <c r="FF11" s="43" t="s">
        <v>677</v>
      </c>
      <c r="FG11" s="43"/>
      <c r="FH11" s="43"/>
      <c r="FI11" s="43" t="s">
        <v>678</v>
      </c>
      <c r="FJ11" s="43"/>
      <c r="FK11" s="43"/>
      <c r="FL11" s="43" t="s">
        <v>710</v>
      </c>
      <c r="FM11" s="43"/>
      <c r="FN11" s="43"/>
      <c r="FO11" s="43" t="s">
        <v>679</v>
      </c>
      <c r="FP11" s="43"/>
      <c r="FQ11" s="43"/>
      <c r="FR11" s="43" t="s">
        <v>680</v>
      </c>
      <c r="FS11" s="43"/>
      <c r="FT11" s="43"/>
      <c r="FU11" s="43" t="s">
        <v>681</v>
      </c>
      <c r="FV11" s="43"/>
      <c r="FW11" s="43"/>
      <c r="FX11" s="43" t="s">
        <v>682</v>
      </c>
      <c r="FY11" s="43"/>
      <c r="FZ11" s="43"/>
      <c r="GA11" s="43" t="s">
        <v>683</v>
      </c>
      <c r="GB11" s="43"/>
      <c r="GC11" s="43"/>
      <c r="GD11" s="43" t="s">
        <v>684</v>
      </c>
      <c r="GE11" s="43"/>
      <c r="GF11" s="43"/>
      <c r="GG11" s="43" t="s">
        <v>685</v>
      </c>
      <c r="GH11" s="43"/>
      <c r="GI11" s="43"/>
      <c r="GJ11" s="43" t="s">
        <v>686</v>
      </c>
      <c r="GK11" s="43"/>
      <c r="GL11" s="43"/>
      <c r="GM11" s="43" t="s">
        <v>687</v>
      </c>
      <c r="GN11" s="43"/>
      <c r="GO11" s="43"/>
      <c r="GP11" s="43" t="s">
        <v>711</v>
      </c>
      <c r="GQ11" s="43"/>
      <c r="GR11" s="43"/>
      <c r="GS11" s="43" t="s">
        <v>688</v>
      </c>
      <c r="GT11" s="43"/>
      <c r="GU11" s="43"/>
      <c r="GV11" s="43" t="s">
        <v>689</v>
      </c>
      <c r="GW11" s="43"/>
      <c r="GX11" s="43"/>
      <c r="GY11" s="43" t="s">
        <v>690</v>
      </c>
      <c r="GZ11" s="43"/>
      <c r="HA11" s="43"/>
      <c r="HB11" s="43" t="s">
        <v>691</v>
      </c>
      <c r="HC11" s="43"/>
      <c r="HD11" s="43"/>
      <c r="HE11" s="43" t="s">
        <v>692</v>
      </c>
      <c r="HF11" s="43"/>
      <c r="HG11" s="43"/>
      <c r="HH11" s="43" t="s">
        <v>693</v>
      </c>
      <c r="HI11" s="43"/>
      <c r="HJ11" s="43"/>
      <c r="HK11" s="43" t="s">
        <v>694</v>
      </c>
      <c r="HL11" s="43"/>
      <c r="HM11" s="43"/>
      <c r="HN11" s="43" t="s">
        <v>695</v>
      </c>
      <c r="HO11" s="43"/>
      <c r="HP11" s="43"/>
      <c r="HQ11" s="43" t="s">
        <v>696</v>
      </c>
      <c r="HR11" s="43"/>
      <c r="HS11" s="43"/>
      <c r="HT11" s="43" t="s">
        <v>712</v>
      </c>
      <c r="HU11" s="43"/>
      <c r="HV11" s="43"/>
      <c r="HW11" s="43" t="s">
        <v>697</v>
      </c>
      <c r="HX11" s="43"/>
      <c r="HY11" s="43"/>
      <c r="HZ11" s="43" t="s">
        <v>698</v>
      </c>
      <c r="IA11" s="43"/>
      <c r="IB11" s="43"/>
      <c r="IC11" s="43" t="s">
        <v>699</v>
      </c>
      <c r="ID11" s="43"/>
      <c r="IE11" s="43"/>
      <c r="IF11" s="43" t="s">
        <v>700</v>
      </c>
      <c r="IG11" s="43"/>
      <c r="IH11" s="43"/>
      <c r="II11" s="43" t="s">
        <v>713</v>
      </c>
      <c r="IJ11" s="43"/>
      <c r="IK11" s="43"/>
      <c r="IL11" s="43" t="s">
        <v>701</v>
      </c>
      <c r="IM11" s="43"/>
      <c r="IN11" s="43"/>
      <c r="IO11" s="43" t="s">
        <v>702</v>
      </c>
      <c r="IP11" s="43"/>
      <c r="IQ11" s="43"/>
      <c r="IR11" s="43" t="s">
        <v>703</v>
      </c>
      <c r="IS11" s="43"/>
      <c r="IT11" s="43"/>
    </row>
    <row r="12" spans="1:293" ht="93" customHeight="1" x14ac:dyDescent="0.3">
      <c r="A12" s="50"/>
      <c r="B12" s="50"/>
      <c r="C12" s="41" t="s">
        <v>1327</v>
      </c>
      <c r="D12" s="41"/>
      <c r="E12" s="41"/>
      <c r="F12" s="41" t="s">
        <v>1328</v>
      </c>
      <c r="G12" s="41"/>
      <c r="H12" s="41"/>
      <c r="I12" s="41" t="s">
        <v>1329</v>
      </c>
      <c r="J12" s="41"/>
      <c r="K12" s="41"/>
      <c r="L12" s="41" t="s">
        <v>1330</v>
      </c>
      <c r="M12" s="41"/>
      <c r="N12" s="41"/>
      <c r="O12" s="41" t="s">
        <v>1331</v>
      </c>
      <c r="P12" s="41"/>
      <c r="Q12" s="41"/>
      <c r="R12" s="41" t="s">
        <v>1332</v>
      </c>
      <c r="S12" s="41"/>
      <c r="T12" s="41"/>
      <c r="U12" s="41" t="s">
        <v>1333</v>
      </c>
      <c r="V12" s="41"/>
      <c r="W12" s="41"/>
      <c r="X12" s="41" t="s">
        <v>1334</v>
      </c>
      <c r="Y12" s="41"/>
      <c r="Z12" s="41"/>
      <c r="AA12" s="41" t="s">
        <v>1335</v>
      </c>
      <c r="AB12" s="41"/>
      <c r="AC12" s="41"/>
      <c r="AD12" s="41" t="s">
        <v>1336</v>
      </c>
      <c r="AE12" s="41"/>
      <c r="AF12" s="41"/>
      <c r="AG12" s="41" t="s">
        <v>1337</v>
      </c>
      <c r="AH12" s="41"/>
      <c r="AI12" s="41"/>
      <c r="AJ12" s="41" t="s">
        <v>1338</v>
      </c>
      <c r="AK12" s="41"/>
      <c r="AL12" s="41"/>
      <c r="AM12" s="41" t="s">
        <v>1339</v>
      </c>
      <c r="AN12" s="41"/>
      <c r="AO12" s="41"/>
      <c r="AP12" s="41" t="s">
        <v>1340</v>
      </c>
      <c r="AQ12" s="41"/>
      <c r="AR12" s="41"/>
      <c r="AS12" s="41" t="s">
        <v>1341</v>
      </c>
      <c r="AT12" s="41"/>
      <c r="AU12" s="41"/>
      <c r="AV12" s="41" t="s">
        <v>1342</v>
      </c>
      <c r="AW12" s="41"/>
      <c r="AX12" s="41"/>
      <c r="AY12" s="41" t="s">
        <v>1343</v>
      </c>
      <c r="AZ12" s="41"/>
      <c r="BA12" s="41"/>
      <c r="BB12" s="41" t="s">
        <v>1344</v>
      </c>
      <c r="BC12" s="41"/>
      <c r="BD12" s="41"/>
      <c r="BE12" s="41" t="s">
        <v>1345</v>
      </c>
      <c r="BF12" s="41"/>
      <c r="BG12" s="41"/>
      <c r="BH12" s="41" t="s">
        <v>1346</v>
      </c>
      <c r="BI12" s="41"/>
      <c r="BJ12" s="41"/>
      <c r="BK12" s="41" t="s">
        <v>1347</v>
      </c>
      <c r="BL12" s="41"/>
      <c r="BM12" s="41"/>
      <c r="BN12" s="41" t="s">
        <v>1348</v>
      </c>
      <c r="BO12" s="41"/>
      <c r="BP12" s="41"/>
      <c r="BQ12" s="41" t="s">
        <v>1349</v>
      </c>
      <c r="BR12" s="41"/>
      <c r="BS12" s="41"/>
      <c r="BT12" s="41" t="s">
        <v>1350</v>
      </c>
      <c r="BU12" s="41"/>
      <c r="BV12" s="41"/>
      <c r="BW12" s="41" t="s">
        <v>1351</v>
      </c>
      <c r="BX12" s="41"/>
      <c r="BY12" s="41"/>
      <c r="BZ12" s="41" t="s">
        <v>1187</v>
      </c>
      <c r="CA12" s="41"/>
      <c r="CB12" s="41"/>
      <c r="CC12" s="41" t="s">
        <v>1352</v>
      </c>
      <c r="CD12" s="41"/>
      <c r="CE12" s="41"/>
      <c r="CF12" s="41" t="s">
        <v>1353</v>
      </c>
      <c r="CG12" s="41"/>
      <c r="CH12" s="41"/>
      <c r="CI12" s="41" t="s">
        <v>1354</v>
      </c>
      <c r="CJ12" s="41"/>
      <c r="CK12" s="41"/>
      <c r="CL12" s="41" t="s">
        <v>1355</v>
      </c>
      <c r="CM12" s="41"/>
      <c r="CN12" s="41"/>
      <c r="CO12" s="41" t="s">
        <v>1356</v>
      </c>
      <c r="CP12" s="41"/>
      <c r="CQ12" s="41"/>
      <c r="CR12" s="41" t="s">
        <v>1357</v>
      </c>
      <c r="CS12" s="41"/>
      <c r="CT12" s="41"/>
      <c r="CU12" s="41" t="s">
        <v>1358</v>
      </c>
      <c r="CV12" s="41"/>
      <c r="CW12" s="41"/>
      <c r="CX12" s="41" t="s">
        <v>1359</v>
      </c>
      <c r="CY12" s="41"/>
      <c r="CZ12" s="41"/>
      <c r="DA12" s="41" t="s">
        <v>1360</v>
      </c>
      <c r="DB12" s="41"/>
      <c r="DC12" s="41"/>
      <c r="DD12" s="41" t="s">
        <v>1361</v>
      </c>
      <c r="DE12" s="41"/>
      <c r="DF12" s="41"/>
      <c r="DG12" s="41" t="s">
        <v>1362</v>
      </c>
      <c r="DH12" s="41"/>
      <c r="DI12" s="41"/>
      <c r="DJ12" s="58" t="s">
        <v>1363</v>
      </c>
      <c r="DK12" s="58"/>
      <c r="DL12" s="58"/>
      <c r="DM12" s="58" t="s">
        <v>1364</v>
      </c>
      <c r="DN12" s="58"/>
      <c r="DO12" s="58"/>
      <c r="DP12" s="58" t="s">
        <v>1365</v>
      </c>
      <c r="DQ12" s="58"/>
      <c r="DR12" s="58"/>
      <c r="DS12" s="58" t="s">
        <v>1366</v>
      </c>
      <c r="DT12" s="58"/>
      <c r="DU12" s="58"/>
      <c r="DV12" s="58" t="s">
        <v>744</v>
      </c>
      <c r="DW12" s="58"/>
      <c r="DX12" s="58"/>
      <c r="DY12" s="41" t="s">
        <v>760</v>
      </c>
      <c r="DZ12" s="41"/>
      <c r="EA12" s="41"/>
      <c r="EB12" s="41" t="s">
        <v>761</v>
      </c>
      <c r="EC12" s="41"/>
      <c r="ED12" s="41"/>
      <c r="EE12" s="41" t="s">
        <v>1219</v>
      </c>
      <c r="EF12" s="41"/>
      <c r="EG12" s="41"/>
      <c r="EH12" s="41" t="s">
        <v>762</v>
      </c>
      <c r="EI12" s="41"/>
      <c r="EJ12" s="41"/>
      <c r="EK12" s="41" t="s">
        <v>1322</v>
      </c>
      <c r="EL12" s="41"/>
      <c r="EM12" s="41"/>
      <c r="EN12" s="41" t="s">
        <v>765</v>
      </c>
      <c r="EO12" s="41"/>
      <c r="EP12" s="41"/>
      <c r="EQ12" s="41" t="s">
        <v>1228</v>
      </c>
      <c r="ER12" s="41"/>
      <c r="ES12" s="41"/>
      <c r="ET12" s="41" t="s">
        <v>770</v>
      </c>
      <c r="EU12" s="41"/>
      <c r="EV12" s="41"/>
      <c r="EW12" s="41" t="s">
        <v>1231</v>
      </c>
      <c r="EX12" s="41"/>
      <c r="EY12" s="41"/>
      <c r="EZ12" s="41" t="s">
        <v>1233</v>
      </c>
      <c r="FA12" s="41"/>
      <c r="FB12" s="41"/>
      <c r="FC12" s="41" t="s">
        <v>1235</v>
      </c>
      <c r="FD12" s="41"/>
      <c r="FE12" s="41"/>
      <c r="FF12" s="41" t="s">
        <v>1323</v>
      </c>
      <c r="FG12" s="41"/>
      <c r="FH12" s="41"/>
      <c r="FI12" s="41" t="s">
        <v>1238</v>
      </c>
      <c r="FJ12" s="41"/>
      <c r="FK12" s="41"/>
      <c r="FL12" s="41" t="s">
        <v>774</v>
      </c>
      <c r="FM12" s="41"/>
      <c r="FN12" s="41"/>
      <c r="FO12" s="41" t="s">
        <v>1242</v>
      </c>
      <c r="FP12" s="41"/>
      <c r="FQ12" s="41"/>
      <c r="FR12" s="41" t="s">
        <v>1245</v>
      </c>
      <c r="FS12" s="41"/>
      <c r="FT12" s="41"/>
      <c r="FU12" s="41" t="s">
        <v>1249</v>
      </c>
      <c r="FV12" s="41"/>
      <c r="FW12" s="41"/>
      <c r="FX12" s="41" t="s">
        <v>1251</v>
      </c>
      <c r="FY12" s="41"/>
      <c r="FZ12" s="41"/>
      <c r="GA12" s="58" t="s">
        <v>1254</v>
      </c>
      <c r="GB12" s="58"/>
      <c r="GC12" s="58"/>
      <c r="GD12" s="41" t="s">
        <v>779</v>
      </c>
      <c r="GE12" s="41"/>
      <c r="GF12" s="41"/>
      <c r="GG12" s="58" t="s">
        <v>1261</v>
      </c>
      <c r="GH12" s="58"/>
      <c r="GI12" s="58"/>
      <c r="GJ12" s="58" t="s">
        <v>1262</v>
      </c>
      <c r="GK12" s="58"/>
      <c r="GL12" s="58"/>
      <c r="GM12" s="58" t="s">
        <v>1264</v>
      </c>
      <c r="GN12" s="58"/>
      <c r="GO12" s="58"/>
      <c r="GP12" s="58" t="s">
        <v>1265</v>
      </c>
      <c r="GQ12" s="58"/>
      <c r="GR12" s="58"/>
      <c r="GS12" s="58" t="s">
        <v>786</v>
      </c>
      <c r="GT12" s="58"/>
      <c r="GU12" s="58"/>
      <c r="GV12" s="58" t="s">
        <v>788</v>
      </c>
      <c r="GW12" s="58"/>
      <c r="GX12" s="58"/>
      <c r="GY12" s="58" t="s">
        <v>789</v>
      </c>
      <c r="GZ12" s="58"/>
      <c r="HA12" s="58"/>
      <c r="HB12" s="41" t="s">
        <v>1272</v>
      </c>
      <c r="HC12" s="41"/>
      <c r="HD12" s="41"/>
      <c r="HE12" s="41" t="s">
        <v>1274</v>
      </c>
      <c r="HF12" s="41"/>
      <c r="HG12" s="41"/>
      <c r="HH12" s="41" t="s">
        <v>795</v>
      </c>
      <c r="HI12" s="41"/>
      <c r="HJ12" s="41"/>
      <c r="HK12" s="41" t="s">
        <v>1275</v>
      </c>
      <c r="HL12" s="41"/>
      <c r="HM12" s="41"/>
      <c r="HN12" s="41" t="s">
        <v>1278</v>
      </c>
      <c r="HO12" s="41"/>
      <c r="HP12" s="41"/>
      <c r="HQ12" s="41" t="s">
        <v>798</v>
      </c>
      <c r="HR12" s="41"/>
      <c r="HS12" s="41"/>
      <c r="HT12" s="41" t="s">
        <v>796</v>
      </c>
      <c r="HU12" s="41"/>
      <c r="HV12" s="41"/>
      <c r="HW12" s="41" t="s">
        <v>616</v>
      </c>
      <c r="HX12" s="41"/>
      <c r="HY12" s="41"/>
      <c r="HZ12" s="41" t="s">
        <v>1287</v>
      </c>
      <c r="IA12" s="41"/>
      <c r="IB12" s="41"/>
      <c r="IC12" s="41" t="s">
        <v>1291</v>
      </c>
      <c r="ID12" s="41"/>
      <c r="IE12" s="41"/>
      <c r="IF12" s="41" t="s">
        <v>801</v>
      </c>
      <c r="IG12" s="41"/>
      <c r="IH12" s="41"/>
      <c r="II12" s="41" t="s">
        <v>1296</v>
      </c>
      <c r="IJ12" s="41"/>
      <c r="IK12" s="41"/>
      <c r="IL12" s="41" t="s">
        <v>1297</v>
      </c>
      <c r="IM12" s="41"/>
      <c r="IN12" s="41"/>
      <c r="IO12" s="41" t="s">
        <v>1301</v>
      </c>
      <c r="IP12" s="41"/>
      <c r="IQ12" s="41"/>
      <c r="IR12" s="41" t="s">
        <v>1305</v>
      </c>
      <c r="IS12" s="41"/>
      <c r="IT12" s="41"/>
    </row>
    <row r="13" spans="1:293" ht="122.25" customHeight="1" x14ac:dyDescent="0.3">
      <c r="A13" s="50"/>
      <c r="B13" s="50"/>
      <c r="C13" s="21" t="s">
        <v>30</v>
      </c>
      <c r="D13" s="21" t="s">
        <v>1155</v>
      </c>
      <c r="E13" s="21" t="s">
        <v>1156</v>
      </c>
      <c r="F13" s="21" t="s">
        <v>1157</v>
      </c>
      <c r="G13" s="21" t="s">
        <v>1158</v>
      </c>
      <c r="H13" s="21" t="s">
        <v>1049</v>
      </c>
      <c r="I13" s="21" t="s">
        <v>1159</v>
      </c>
      <c r="J13" s="21" t="s">
        <v>1160</v>
      </c>
      <c r="K13" s="21" t="s">
        <v>715</v>
      </c>
      <c r="L13" s="21" t="s">
        <v>250</v>
      </c>
      <c r="M13" s="21" t="s">
        <v>716</v>
      </c>
      <c r="N13" s="21" t="s">
        <v>717</v>
      </c>
      <c r="O13" s="21" t="s">
        <v>622</v>
      </c>
      <c r="P13" s="21" t="s">
        <v>1161</v>
      </c>
      <c r="Q13" s="21" t="s">
        <v>623</v>
      </c>
      <c r="R13" s="21" t="s">
        <v>718</v>
      </c>
      <c r="S13" s="21" t="s">
        <v>1162</v>
      </c>
      <c r="T13" s="21" t="s">
        <v>719</v>
      </c>
      <c r="U13" s="21" t="s">
        <v>1163</v>
      </c>
      <c r="V13" s="21" t="s">
        <v>1164</v>
      </c>
      <c r="W13" s="21" t="s">
        <v>1165</v>
      </c>
      <c r="X13" s="21" t="s">
        <v>720</v>
      </c>
      <c r="Y13" s="21" t="s">
        <v>721</v>
      </c>
      <c r="Z13" s="21" t="s">
        <v>1166</v>
      </c>
      <c r="AA13" s="21" t="s">
        <v>197</v>
      </c>
      <c r="AB13" s="21" t="s">
        <v>209</v>
      </c>
      <c r="AC13" s="21" t="s">
        <v>211</v>
      </c>
      <c r="AD13" s="21" t="s">
        <v>508</v>
      </c>
      <c r="AE13" s="21" t="s">
        <v>509</v>
      </c>
      <c r="AF13" s="21" t="s">
        <v>1167</v>
      </c>
      <c r="AG13" s="21" t="s">
        <v>1168</v>
      </c>
      <c r="AH13" s="21" t="s">
        <v>1169</v>
      </c>
      <c r="AI13" s="21" t="s">
        <v>1170</v>
      </c>
      <c r="AJ13" s="21" t="s">
        <v>1171</v>
      </c>
      <c r="AK13" s="21" t="s">
        <v>513</v>
      </c>
      <c r="AL13" s="21" t="s">
        <v>1172</v>
      </c>
      <c r="AM13" s="21" t="s">
        <v>723</v>
      </c>
      <c r="AN13" s="21" t="s">
        <v>724</v>
      </c>
      <c r="AO13" s="21" t="s">
        <v>1173</v>
      </c>
      <c r="AP13" s="21" t="s">
        <v>725</v>
      </c>
      <c r="AQ13" s="21" t="s">
        <v>1174</v>
      </c>
      <c r="AR13" s="21" t="s">
        <v>726</v>
      </c>
      <c r="AS13" s="21" t="s">
        <v>95</v>
      </c>
      <c r="AT13" s="21" t="s">
        <v>256</v>
      </c>
      <c r="AU13" s="21" t="s">
        <v>1175</v>
      </c>
      <c r="AV13" s="21" t="s">
        <v>727</v>
      </c>
      <c r="AW13" s="21" t="s">
        <v>728</v>
      </c>
      <c r="AX13" s="21" t="s">
        <v>1176</v>
      </c>
      <c r="AY13" s="21" t="s">
        <v>215</v>
      </c>
      <c r="AZ13" s="21" t="s">
        <v>514</v>
      </c>
      <c r="BA13" s="21" t="s">
        <v>729</v>
      </c>
      <c r="BB13" s="21" t="s">
        <v>730</v>
      </c>
      <c r="BC13" s="21" t="s">
        <v>731</v>
      </c>
      <c r="BD13" s="21" t="s">
        <v>732</v>
      </c>
      <c r="BE13" s="21" t="s">
        <v>733</v>
      </c>
      <c r="BF13" s="21" t="s">
        <v>734</v>
      </c>
      <c r="BG13" s="21" t="s">
        <v>1177</v>
      </c>
      <c r="BH13" s="21" t="s">
        <v>1178</v>
      </c>
      <c r="BI13" s="21" t="s">
        <v>735</v>
      </c>
      <c r="BJ13" s="21" t="s">
        <v>1179</v>
      </c>
      <c r="BK13" s="21" t="s">
        <v>736</v>
      </c>
      <c r="BL13" s="21" t="s">
        <v>737</v>
      </c>
      <c r="BM13" s="21" t="s">
        <v>1180</v>
      </c>
      <c r="BN13" s="21" t="s">
        <v>1181</v>
      </c>
      <c r="BO13" s="21" t="s">
        <v>1182</v>
      </c>
      <c r="BP13" s="21" t="s">
        <v>722</v>
      </c>
      <c r="BQ13" s="21" t="s">
        <v>1183</v>
      </c>
      <c r="BR13" s="21" t="s">
        <v>1184</v>
      </c>
      <c r="BS13" s="21" t="s">
        <v>1185</v>
      </c>
      <c r="BT13" s="21" t="s">
        <v>738</v>
      </c>
      <c r="BU13" s="21" t="s">
        <v>739</v>
      </c>
      <c r="BV13" s="21" t="s">
        <v>1186</v>
      </c>
      <c r="BW13" s="21" t="s">
        <v>740</v>
      </c>
      <c r="BX13" s="21" t="s">
        <v>741</v>
      </c>
      <c r="BY13" s="21" t="s">
        <v>742</v>
      </c>
      <c r="BZ13" s="21" t="s">
        <v>1187</v>
      </c>
      <c r="CA13" s="21" t="s">
        <v>1188</v>
      </c>
      <c r="CB13" s="21" t="s">
        <v>1189</v>
      </c>
      <c r="CC13" s="21" t="s">
        <v>1190</v>
      </c>
      <c r="CD13" s="21" t="s">
        <v>745</v>
      </c>
      <c r="CE13" s="21" t="s">
        <v>746</v>
      </c>
      <c r="CF13" s="21" t="s">
        <v>1191</v>
      </c>
      <c r="CG13" s="21" t="s">
        <v>1192</v>
      </c>
      <c r="CH13" s="21" t="s">
        <v>743</v>
      </c>
      <c r="CI13" s="21" t="s">
        <v>1193</v>
      </c>
      <c r="CJ13" s="21" t="s">
        <v>1194</v>
      </c>
      <c r="CK13" s="21" t="s">
        <v>747</v>
      </c>
      <c r="CL13" s="21" t="s">
        <v>351</v>
      </c>
      <c r="CM13" s="21" t="s">
        <v>519</v>
      </c>
      <c r="CN13" s="21" t="s">
        <v>352</v>
      </c>
      <c r="CO13" s="21" t="s">
        <v>748</v>
      </c>
      <c r="CP13" s="21" t="s">
        <v>1195</v>
      </c>
      <c r="CQ13" s="21" t="s">
        <v>749</v>
      </c>
      <c r="CR13" s="21" t="s">
        <v>750</v>
      </c>
      <c r="CS13" s="21" t="s">
        <v>1196</v>
      </c>
      <c r="CT13" s="21" t="s">
        <v>751</v>
      </c>
      <c r="CU13" s="21" t="s">
        <v>529</v>
      </c>
      <c r="CV13" s="21" t="s">
        <v>530</v>
      </c>
      <c r="CW13" s="21" t="s">
        <v>531</v>
      </c>
      <c r="CX13" s="21" t="s">
        <v>1197</v>
      </c>
      <c r="CY13" s="21" t="s">
        <v>1198</v>
      </c>
      <c r="CZ13" s="21" t="s">
        <v>534</v>
      </c>
      <c r="DA13" s="21" t="s">
        <v>510</v>
      </c>
      <c r="DB13" s="21" t="s">
        <v>511</v>
      </c>
      <c r="DC13" s="21" t="s">
        <v>752</v>
      </c>
      <c r="DD13" s="21" t="s">
        <v>755</v>
      </c>
      <c r="DE13" s="21" t="s">
        <v>756</v>
      </c>
      <c r="DF13" s="21" t="s">
        <v>1199</v>
      </c>
      <c r="DG13" s="21" t="s">
        <v>1200</v>
      </c>
      <c r="DH13" s="21" t="s">
        <v>1201</v>
      </c>
      <c r="DI13" s="21" t="s">
        <v>1202</v>
      </c>
      <c r="DJ13" s="22" t="s">
        <v>357</v>
      </c>
      <c r="DK13" s="21" t="s">
        <v>1203</v>
      </c>
      <c r="DL13" s="22" t="s">
        <v>1204</v>
      </c>
      <c r="DM13" s="22" t="s">
        <v>757</v>
      </c>
      <c r="DN13" s="21" t="s">
        <v>1205</v>
      </c>
      <c r="DO13" s="22" t="s">
        <v>758</v>
      </c>
      <c r="DP13" s="22" t="s">
        <v>759</v>
      </c>
      <c r="DQ13" s="21" t="s">
        <v>1321</v>
      </c>
      <c r="DR13" s="22" t="s">
        <v>1206</v>
      </c>
      <c r="DS13" s="22" t="s">
        <v>1207</v>
      </c>
      <c r="DT13" s="21" t="s">
        <v>1208</v>
      </c>
      <c r="DU13" s="22" t="s">
        <v>1209</v>
      </c>
      <c r="DV13" s="22" t="s">
        <v>1210</v>
      </c>
      <c r="DW13" s="21" t="s">
        <v>1211</v>
      </c>
      <c r="DX13" s="22" t="s">
        <v>1212</v>
      </c>
      <c r="DY13" s="21" t="s">
        <v>1213</v>
      </c>
      <c r="DZ13" s="21" t="s">
        <v>1214</v>
      </c>
      <c r="EA13" s="21" t="s">
        <v>1215</v>
      </c>
      <c r="EB13" s="21" t="s">
        <v>1216</v>
      </c>
      <c r="EC13" s="21" t="s">
        <v>1217</v>
      </c>
      <c r="ED13" s="21" t="s">
        <v>1218</v>
      </c>
      <c r="EE13" s="21" t="s">
        <v>1220</v>
      </c>
      <c r="EF13" s="21" t="s">
        <v>1221</v>
      </c>
      <c r="EG13" s="21" t="s">
        <v>1222</v>
      </c>
      <c r="EH13" s="21" t="s">
        <v>763</v>
      </c>
      <c r="EI13" s="21" t="s">
        <v>764</v>
      </c>
      <c r="EJ13" s="21" t="s">
        <v>1223</v>
      </c>
      <c r="EK13" s="21" t="s">
        <v>1224</v>
      </c>
      <c r="EL13" s="21" t="s">
        <v>1225</v>
      </c>
      <c r="EM13" s="21" t="s">
        <v>1226</v>
      </c>
      <c r="EN13" s="21" t="s">
        <v>766</v>
      </c>
      <c r="EO13" s="21" t="s">
        <v>767</v>
      </c>
      <c r="EP13" s="21" t="s">
        <v>1227</v>
      </c>
      <c r="EQ13" s="21" t="s">
        <v>768</v>
      </c>
      <c r="ER13" s="21" t="s">
        <v>769</v>
      </c>
      <c r="ES13" s="21" t="s">
        <v>1229</v>
      </c>
      <c r="ET13" s="21" t="s">
        <v>771</v>
      </c>
      <c r="EU13" s="21" t="s">
        <v>772</v>
      </c>
      <c r="EV13" s="21" t="s">
        <v>1230</v>
      </c>
      <c r="EW13" s="21" t="s">
        <v>771</v>
      </c>
      <c r="EX13" s="21" t="s">
        <v>772</v>
      </c>
      <c r="EY13" s="21" t="s">
        <v>1232</v>
      </c>
      <c r="EZ13" s="21" t="s">
        <v>197</v>
      </c>
      <c r="FA13" s="21" t="s">
        <v>1234</v>
      </c>
      <c r="FB13" s="21" t="s">
        <v>210</v>
      </c>
      <c r="FC13" s="21" t="s">
        <v>753</v>
      </c>
      <c r="FD13" s="21" t="s">
        <v>754</v>
      </c>
      <c r="FE13" s="21" t="s">
        <v>785</v>
      </c>
      <c r="FF13" s="21" t="s">
        <v>773</v>
      </c>
      <c r="FG13" s="21" t="s">
        <v>1236</v>
      </c>
      <c r="FH13" s="21" t="s">
        <v>1237</v>
      </c>
      <c r="FI13" s="21" t="s">
        <v>16</v>
      </c>
      <c r="FJ13" s="21" t="s">
        <v>17</v>
      </c>
      <c r="FK13" s="21" t="s">
        <v>147</v>
      </c>
      <c r="FL13" s="21" t="s">
        <v>1239</v>
      </c>
      <c r="FM13" s="21" t="s">
        <v>1240</v>
      </c>
      <c r="FN13" s="21" t="s">
        <v>1241</v>
      </c>
      <c r="FO13" s="21" t="s">
        <v>1243</v>
      </c>
      <c r="FP13" s="21" t="s">
        <v>1244</v>
      </c>
      <c r="FQ13" s="21" t="s">
        <v>1246</v>
      </c>
      <c r="FR13" s="21" t="s">
        <v>775</v>
      </c>
      <c r="FS13" s="21" t="s">
        <v>1247</v>
      </c>
      <c r="FT13" s="21" t="s">
        <v>1248</v>
      </c>
      <c r="FU13" s="21" t="s">
        <v>776</v>
      </c>
      <c r="FV13" s="21" t="s">
        <v>777</v>
      </c>
      <c r="FW13" s="21" t="s">
        <v>1250</v>
      </c>
      <c r="FX13" s="21" t="s">
        <v>1252</v>
      </c>
      <c r="FY13" s="21" t="s">
        <v>778</v>
      </c>
      <c r="FZ13" s="21" t="s">
        <v>1253</v>
      </c>
      <c r="GA13" s="22" t="s">
        <v>1255</v>
      </c>
      <c r="GB13" s="21" t="s">
        <v>1256</v>
      </c>
      <c r="GC13" s="22" t="s">
        <v>1257</v>
      </c>
      <c r="GD13" s="21" t="s">
        <v>1258</v>
      </c>
      <c r="GE13" s="21" t="s">
        <v>1259</v>
      </c>
      <c r="GF13" s="21" t="s">
        <v>1260</v>
      </c>
      <c r="GG13" s="22" t="s">
        <v>152</v>
      </c>
      <c r="GH13" s="21" t="s">
        <v>780</v>
      </c>
      <c r="GI13" s="22" t="s">
        <v>781</v>
      </c>
      <c r="GJ13" s="22" t="s">
        <v>1263</v>
      </c>
      <c r="GK13" s="21" t="s">
        <v>521</v>
      </c>
      <c r="GL13" s="22" t="s">
        <v>782</v>
      </c>
      <c r="GM13" s="22" t="s">
        <v>243</v>
      </c>
      <c r="GN13" s="21" t="s">
        <v>251</v>
      </c>
      <c r="GO13" s="22" t="s">
        <v>785</v>
      </c>
      <c r="GP13" s="22" t="s">
        <v>783</v>
      </c>
      <c r="GQ13" s="21" t="s">
        <v>784</v>
      </c>
      <c r="GR13" s="22" t="s">
        <v>1266</v>
      </c>
      <c r="GS13" s="22" t="s">
        <v>1267</v>
      </c>
      <c r="GT13" s="21" t="s">
        <v>787</v>
      </c>
      <c r="GU13" s="22" t="s">
        <v>1268</v>
      </c>
      <c r="GV13" s="22" t="s">
        <v>1269</v>
      </c>
      <c r="GW13" s="21" t="s">
        <v>1270</v>
      </c>
      <c r="GX13" s="22" t="s">
        <v>1271</v>
      </c>
      <c r="GY13" s="22" t="s">
        <v>790</v>
      </c>
      <c r="GZ13" s="21" t="s">
        <v>791</v>
      </c>
      <c r="HA13" s="22" t="s">
        <v>792</v>
      </c>
      <c r="HB13" s="21" t="s">
        <v>573</v>
      </c>
      <c r="HC13" s="21" t="s">
        <v>1273</v>
      </c>
      <c r="HD13" s="21" t="s">
        <v>793</v>
      </c>
      <c r="HE13" s="21" t="s">
        <v>95</v>
      </c>
      <c r="HF13" s="21" t="s">
        <v>256</v>
      </c>
      <c r="HG13" s="21" t="s">
        <v>255</v>
      </c>
      <c r="HH13" s="21" t="s">
        <v>41</v>
      </c>
      <c r="HI13" s="21" t="s">
        <v>42</v>
      </c>
      <c r="HJ13" s="21" t="s">
        <v>103</v>
      </c>
      <c r="HK13" s="21" t="s">
        <v>1276</v>
      </c>
      <c r="HL13" s="21" t="s">
        <v>794</v>
      </c>
      <c r="HM13" s="21" t="s">
        <v>1277</v>
      </c>
      <c r="HN13" s="21" t="s">
        <v>1279</v>
      </c>
      <c r="HO13" s="21" t="s">
        <v>1280</v>
      </c>
      <c r="HP13" s="21" t="s">
        <v>1281</v>
      </c>
      <c r="HQ13" s="21" t="s">
        <v>799</v>
      </c>
      <c r="HR13" s="21" t="s">
        <v>800</v>
      </c>
      <c r="HS13" s="21" t="s">
        <v>1282</v>
      </c>
      <c r="HT13" s="21" t="s">
        <v>1324</v>
      </c>
      <c r="HU13" s="21" t="s">
        <v>797</v>
      </c>
      <c r="HV13" s="21" t="s">
        <v>1283</v>
      </c>
      <c r="HW13" s="21" t="s">
        <v>1284</v>
      </c>
      <c r="HX13" s="21" t="s">
        <v>1285</v>
      </c>
      <c r="HY13" s="21" t="s">
        <v>1286</v>
      </c>
      <c r="HZ13" s="21" t="s">
        <v>1288</v>
      </c>
      <c r="IA13" s="21" t="s">
        <v>1289</v>
      </c>
      <c r="IB13" s="21" t="s">
        <v>1290</v>
      </c>
      <c r="IC13" s="21" t="s">
        <v>1292</v>
      </c>
      <c r="ID13" s="21" t="s">
        <v>1293</v>
      </c>
      <c r="IE13" s="21" t="s">
        <v>1294</v>
      </c>
      <c r="IF13" s="21" t="s">
        <v>802</v>
      </c>
      <c r="IG13" s="21" t="s">
        <v>803</v>
      </c>
      <c r="IH13" s="21" t="s">
        <v>1295</v>
      </c>
      <c r="II13" s="21" t="s">
        <v>148</v>
      </c>
      <c r="IJ13" s="21" t="s">
        <v>234</v>
      </c>
      <c r="IK13" s="21" t="s">
        <v>208</v>
      </c>
      <c r="IL13" s="21" t="s">
        <v>1298</v>
      </c>
      <c r="IM13" s="21" t="s">
        <v>1299</v>
      </c>
      <c r="IN13" s="21" t="s">
        <v>1300</v>
      </c>
      <c r="IO13" s="21" t="s">
        <v>1302</v>
      </c>
      <c r="IP13" s="21" t="s">
        <v>1303</v>
      </c>
      <c r="IQ13" s="21" t="s">
        <v>1304</v>
      </c>
      <c r="IR13" s="21" t="s">
        <v>1306</v>
      </c>
      <c r="IS13" s="21" t="s">
        <v>1307</v>
      </c>
      <c r="IT13" s="21" t="s">
        <v>1308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  <c r="JL19" s="28"/>
      <c r="JM19" s="28"/>
      <c r="JN19" s="28"/>
      <c r="JO19" s="28"/>
      <c r="JP19" s="28"/>
      <c r="JQ19" s="28"/>
      <c r="JR19" s="28"/>
      <c r="JS19" s="28"/>
      <c r="JT19" s="28"/>
      <c r="JU19" s="28"/>
      <c r="JV19" s="28"/>
      <c r="JW19" s="28"/>
      <c r="JX19" s="28"/>
      <c r="JY19" s="28"/>
      <c r="JZ19" s="28"/>
      <c r="KA19" s="28"/>
      <c r="KB19" s="28"/>
      <c r="KC19" s="28"/>
      <c r="KD19" s="28"/>
      <c r="KE19" s="28"/>
      <c r="KF19" s="28"/>
      <c r="KG19" s="28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</row>
    <row r="21" spans="1:293" ht="15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ht="15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ht="15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8"/>
      <c r="IV25" s="28"/>
      <c r="IW25" s="28"/>
      <c r="IX25" s="28"/>
      <c r="IY25" s="28"/>
      <c r="IZ25" s="28"/>
      <c r="JA25" s="28"/>
      <c r="JB25" s="28"/>
      <c r="JC25" s="28"/>
      <c r="JD25" s="28"/>
      <c r="JE25" s="28"/>
      <c r="JF25" s="28"/>
      <c r="JG25" s="28"/>
      <c r="JH25" s="28"/>
      <c r="JI25" s="28"/>
      <c r="JJ25" s="28"/>
      <c r="JK25" s="28"/>
      <c r="JL25" s="28"/>
      <c r="JM25" s="28"/>
      <c r="JN25" s="28"/>
      <c r="JO25" s="28"/>
      <c r="JP25" s="28"/>
      <c r="JQ25" s="28"/>
      <c r="JR25" s="28"/>
      <c r="JS25" s="28"/>
      <c r="JT25" s="28"/>
      <c r="JU25" s="28"/>
      <c r="JV25" s="28"/>
      <c r="JW25" s="28"/>
      <c r="JX25" s="28"/>
      <c r="JY25" s="28"/>
      <c r="JZ25" s="28"/>
      <c r="KA25" s="28"/>
      <c r="KB25" s="28"/>
      <c r="KC25" s="28"/>
      <c r="KD25" s="28"/>
      <c r="KE25" s="28"/>
      <c r="KF25" s="28"/>
      <c r="KG25" s="28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8"/>
      <c r="IV27" s="28"/>
      <c r="IW27" s="28"/>
      <c r="IX27" s="28"/>
      <c r="IY27" s="28"/>
      <c r="IZ27" s="28"/>
      <c r="JA27" s="28"/>
      <c r="JB27" s="28"/>
      <c r="JC27" s="28"/>
      <c r="JD27" s="28"/>
      <c r="JE27" s="28"/>
      <c r="JF27" s="28"/>
      <c r="JG27" s="28"/>
      <c r="JH27" s="28"/>
      <c r="JI27" s="28"/>
      <c r="JJ27" s="28"/>
      <c r="JK27" s="28"/>
      <c r="JL27" s="28"/>
      <c r="JM27" s="28"/>
      <c r="JN27" s="28"/>
      <c r="JO27" s="28"/>
      <c r="JP27" s="28"/>
      <c r="JQ27" s="28"/>
      <c r="JR27" s="28"/>
      <c r="JS27" s="28"/>
      <c r="JT27" s="28"/>
      <c r="JU27" s="28"/>
      <c r="JV27" s="28"/>
      <c r="JW27" s="28"/>
      <c r="JX27" s="28"/>
      <c r="JY27" s="28"/>
      <c r="JZ27" s="28"/>
      <c r="KA27" s="28"/>
      <c r="KB27" s="28"/>
      <c r="KC27" s="28"/>
      <c r="KD27" s="28"/>
      <c r="KE27" s="28"/>
      <c r="KF27" s="28"/>
      <c r="KG27" s="28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L28" s="28"/>
      <c r="JM28" s="28"/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B28" s="28"/>
      <c r="KC28" s="28"/>
      <c r="KD28" s="28"/>
      <c r="KE28" s="28"/>
      <c r="KF28" s="28"/>
      <c r="KG28" s="28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8"/>
      <c r="IV29" s="28"/>
      <c r="IW29" s="28"/>
      <c r="IX29" s="28"/>
      <c r="IY29" s="28"/>
      <c r="IZ29" s="28"/>
      <c r="JA29" s="28"/>
      <c r="JB29" s="28"/>
      <c r="JC29" s="28"/>
      <c r="JD29" s="28"/>
      <c r="JE29" s="28"/>
      <c r="JF29" s="28"/>
      <c r="JG29" s="28"/>
      <c r="JH29" s="28"/>
      <c r="JI29" s="28"/>
      <c r="JJ29" s="28"/>
      <c r="JK29" s="28"/>
      <c r="JL29" s="28"/>
      <c r="JM29" s="28"/>
      <c r="JN29" s="28"/>
      <c r="JO29" s="28"/>
      <c r="JP29" s="28"/>
      <c r="JQ29" s="28"/>
      <c r="JR29" s="28"/>
      <c r="JS29" s="28"/>
      <c r="JT29" s="28"/>
      <c r="JU29" s="28"/>
      <c r="JV29" s="28"/>
      <c r="JW29" s="28"/>
      <c r="JX29" s="28"/>
      <c r="JY29" s="28"/>
      <c r="JZ29" s="28"/>
      <c r="KA29" s="28"/>
      <c r="KB29" s="28"/>
      <c r="KC29" s="28"/>
      <c r="KD29" s="28"/>
      <c r="KE29" s="28"/>
      <c r="KF29" s="28"/>
      <c r="KG29" s="28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28"/>
      <c r="JG30" s="28"/>
      <c r="JH30" s="28"/>
      <c r="JI30" s="28"/>
      <c r="JJ30" s="28"/>
      <c r="JK30" s="28"/>
      <c r="JL30" s="28"/>
      <c r="JM30" s="28"/>
      <c r="JN30" s="28"/>
      <c r="JO30" s="28"/>
      <c r="JP30" s="28"/>
      <c r="JQ30" s="28"/>
      <c r="JR30" s="28"/>
      <c r="JS30" s="28"/>
      <c r="JT30" s="28"/>
      <c r="JU30" s="28"/>
      <c r="JV30" s="28"/>
      <c r="JW30" s="28"/>
      <c r="JX30" s="28"/>
      <c r="JY30" s="28"/>
      <c r="JZ30" s="28"/>
      <c r="KA30" s="28"/>
      <c r="KB30" s="28"/>
      <c r="KC30" s="28"/>
      <c r="KD30" s="28"/>
      <c r="KE30" s="28"/>
      <c r="KF30" s="28"/>
      <c r="KG30" s="28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8"/>
      <c r="IV31" s="28"/>
      <c r="IW31" s="28"/>
      <c r="IX31" s="28"/>
      <c r="IY31" s="28"/>
      <c r="IZ31" s="28"/>
      <c r="JA31" s="28"/>
      <c r="JB31" s="28"/>
      <c r="JC31" s="28"/>
      <c r="JD31" s="28"/>
      <c r="JE31" s="28"/>
      <c r="JF31" s="28"/>
      <c r="JG31" s="28"/>
      <c r="JH31" s="28"/>
      <c r="JI31" s="28"/>
      <c r="JJ31" s="28"/>
      <c r="JK31" s="28"/>
      <c r="JL31" s="28"/>
      <c r="JM31" s="28"/>
      <c r="JN31" s="28"/>
      <c r="JO31" s="28"/>
      <c r="JP31" s="28"/>
      <c r="JQ31" s="28"/>
      <c r="JR31" s="28"/>
      <c r="JS31" s="28"/>
      <c r="JT31" s="28"/>
      <c r="JU31" s="28"/>
      <c r="JV31" s="28"/>
      <c r="JW31" s="28"/>
      <c r="JX31" s="28"/>
      <c r="JY31" s="28"/>
      <c r="JZ31" s="28"/>
      <c r="KA31" s="28"/>
      <c r="KB31" s="28"/>
      <c r="KC31" s="28"/>
      <c r="KD31" s="28"/>
      <c r="KE31" s="28"/>
      <c r="KF31" s="28"/>
      <c r="KG31" s="28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8"/>
      <c r="IV32" s="28"/>
      <c r="IW32" s="28"/>
      <c r="IX32" s="28"/>
      <c r="IY32" s="28"/>
      <c r="IZ32" s="28"/>
      <c r="JA32" s="28"/>
      <c r="JB32" s="28"/>
      <c r="JC32" s="28"/>
      <c r="JD32" s="28"/>
      <c r="JE32" s="28"/>
      <c r="JF32" s="28"/>
      <c r="JG32" s="28"/>
      <c r="JH32" s="28"/>
      <c r="JI32" s="28"/>
      <c r="JJ32" s="28"/>
      <c r="JK32" s="28"/>
      <c r="JL32" s="28"/>
      <c r="JM32" s="28"/>
      <c r="JN32" s="28"/>
      <c r="JO32" s="28"/>
      <c r="JP32" s="28"/>
      <c r="JQ32" s="28"/>
      <c r="JR32" s="28"/>
      <c r="JS32" s="28"/>
      <c r="JT32" s="28"/>
      <c r="JU32" s="28"/>
      <c r="JV32" s="28"/>
      <c r="JW32" s="28"/>
      <c r="JX32" s="28"/>
      <c r="JY32" s="28"/>
      <c r="JZ32" s="28"/>
      <c r="KA32" s="28"/>
      <c r="KB32" s="28"/>
      <c r="KC32" s="28"/>
      <c r="KD32" s="28"/>
      <c r="KE32" s="28"/>
      <c r="KF32" s="28"/>
      <c r="KG32" s="28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8"/>
      <c r="IV33" s="28"/>
      <c r="IW33" s="28"/>
      <c r="IX33" s="28"/>
      <c r="IY33" s="28"/>
      <c r="IZ33" s="28"/>
      <c r="JA33" s="28"/>
      <c r="JB33" s="28"/>
      <c r="JC33" s="28"/>
      <c r="JD33" s="28"/>
      <c r="JE33" s="28"/>
      <c r="JF33" s="28"/>
      <c r="JG33" s="28"/>
      <c r="JH33" s="28"/>
      <c r="JI33" s="28"/>
      <c r="JJ33" s="28"/>
      <c r="JK33" s="28"/>
      <c r="JL33" s="28"/>
      <c r="JM33" s="28"/>
      <c r="JN33" s="28"/>
      <c r="JO33" s="28"/>
      <c r="JP33" s="28"/>
      <c r="JQ33" s="28"/>
      <c r="JR33" s="28"/>
      <c r="JS33" s="28"/>
      <c r="JT33" s="28"/>
      <c r="JU33" s="28"/>
      <c r="JV33" s="28"/>
      <c r="JW33" s="28"/>
      <c r="JX33" s="28"/>
      <c r="JY33" s="28"/>
      <c r="JZ33" s="28"/>
      <c r="KA33" s="28"/>
      <c r="KB33" s="28"/>
      <c r="KC33" s="28"/>
      <c r="KD33" s="28"/>
      <c r="KE33" s="28"/>
      <c r="KF33" s="28"/>
      <c r="KG33" s="28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8"/>
      <c r="IV34" s="28"/>
      <c r="IW34" s="28"/>
      <c r="IX34" s="28"/>
      <c r="IY34" s="28"/>
      <c r="IZ34" s="28"/>
      <c r="JA34" s="28"/>
      <c r="JB34" s="28"/>
      <c r="JC34" s="28"/>
      <c r="JD34" s="28"/>
      <c r="JE34" s="28"/>
      <c r="JF34" s="28"/>
      <c r="JG34" s="28"/>
      <c r="JH34" s="28"/>
      <c r="JI34" s="28"/>
      <c r="JJ34" s="28"/>
      <c r="JK34" s="28"/>
      <c r="JL34" s="28"/>
      <c r="JM34" s="28"/>
      <c r="JN34" s="28"/>
      <c r="JO34" s="28"/>
      <c r="JP34" s="28"/>
      <c r="JQ34" s="28"/>
      <c r="JR34" s="28"/>
      <c r="JS34" s="28"/>
      <c r="JT34" s="28"/>
      <c r="JU34" s="28"/>
      <c r="JV34" s="28"/>
      <c r="JW34" s="28"/>
      <c r="JX34" s="28"/>
      <c r="JY34" s="28"/>
      <c r="JZ34" s="28"/>
      <c r="KA34" s="28"/>
      <c r="KB34" s="28"/>
      <c r="KC34" s="28"/>
      <c r="KD34" s="28"/>
      <c r="KE34" s="28"/>
      <c r="KF34" s="28"/>
      <c r="KG34" s="28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</row>
    <row r="36" spans="1:293" ht="15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ht="15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ht="15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46" t="s">
        <v>277</v>
      </c>
      <c r="B39" s="47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48" t="s">
        <v>834</v>
      </c>
      <c r="B40" s="4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t="s">
        <v>810</v>
      </c>
    </row>
    <row r="43" spans="1:293" x14ac:dyDescent="0.3">
      <c r="B43" t="s">
        <v>811</v>
      </c>
      <c r="C43" t="s">
        <v>805</v>
      </c>
      <c r="D43" s="29">
        <f>(C40+F40+I40+L40+O40+R40+U40)/7</f>
        <v>0</v>
      </c>
      <c r="E43" s="18">
        <f>D43/100*25</f>
        <v>0</v>
      </c>
    </row>
    <row r="44" spans="1:293" x14ac:dyDescent="0.3">
      <c r="B44" t="s">
        <v>812</v>
      </c>
      <c r="C44" t="s">
        <v>805</v>
      </c>
      <c r="D44" s="29">
        <f>(D40+G40+J40+M40+P40+S40+V40)/7</f>
        <v>0</v>
      </c>
      <c r="E44" s="18">
        <f t="shared" ref="E44:E45" si="16">D44/100*25</f>
        <v>0</v>
      </c>
    </row>
    <row r="45" spans="1:293" x14ac:dyDescent="0.3">
      <c r="B45" t="s">
        <v>813</v>
      </c>
      <c r="C45" t="s">
        <v>805</v>
      </c>
      <c r="D45" s="29">
        <f>(E40+H40+K40+N40+Q40+T40+W40)/7</f>
        <v>0</v>
      </c>
      <c r="E45" s="18">
        <f t="shared" si="16"/>
        <v>0</v>
      </c>
    </row>
    <row r="46" spans="1:293" ht="15" x14ac:dyDescent="0.25">
      <c r="D46" s="24">
        <f>SUM(D43:D45)</f>
        <v>0</v>
      </c>
      <c r="E46" s="24">
        <f>SUM(E43:E45)</f>
        <v>0</v>
      </c>
    </row>
    <row r="47" spans="1:293" x14ac:dyDescent="0.3">
      <c r="B47" t="s">
        <v>811</v>
      </c>
      <c r="C47" t="s">
        <v>806</v>
      </c>
      <c r="D47" s="29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293" x14ac:dyDescent="0.3">
      <c r="B48" t="s">
        <v>812</v>
      </c>
      <c r="C48" t="s">
        <v>806</v>
      </c>
      <c r="D48" s="29">
        <f>(Y40+AB40+AE40+AH40+AK40+AN40+AQ40+AT40+AW40+AZ40+BC40+BF40+BI40+BL40+BO40+BR40+BU40+BX40+CA40+CD40+CG40+CJ40+CM40+CP40+CS40+CV40+CY40+DB40)/28</f>
        <v>0</v>
      </c>
      <c r="E48" s="18">
        <f t="shared" ref="E48:E49" si="17">D48/100*25</f>
        <v>0</v>
      </c>
    </row>
    <row r="49" spans="2:5" x14ac:dyDescent="0.3">
      <c r="B49" t="s">
        <v>813</v>
      </c>
      <c r="C49" t="s">
        <v>806</v>
      </c>
      <c r="D49" s="29">
        <f>(Z40+AC40+AF40+AI40+AL40+AO40+AR40+AU40+AX40+BA40+BD40+BG40+BJ40+BM40+BP40+BS40+BV40+BY40+CB40+CE40+CH40+CK40+CN40+CQ40+CT40+CW40+CZ40+DC40)/28</f>
        <v>0</v>
      </c>
      <c r="E49" s="18">
        <f t="shared" si="17"/>
        <v>0</v>
      </c>
    </row>
    <row r="50" spans="2:5" ht="15" x14ac:dyDescent="0.25">
      <c r="D50" s="24">
        <f>SUM(D47:D49)</f>
        <v>0</v>
      </c>
      <c r="E50" s="24">
        <f>SUM(E47:E49)</f>
        <v>0</v>
      </c>
    </row>
    <row r="51" spans="2:5" x14ac:dyDescent="0.3">
      <c r="B51" t="s">
        <v>811</v>
      </c>
      <c r="C51" t="s">
        <v>807</v>
      </c>
      <c r="D51" s="29">
        <f>(DD40+DG40+DJ40+DM40+DP40+DS40+DV40)/7</f>
        <v>0</v>
      </c>
      <c r="E51" s="18">
        <f>D51/100*25</f>
        <v>0</v>
      </c>
    </row>
    <row r="52" spans="2:5" x14ac:dyDescent="0.3">
      <c r="B52" t="s">
        <v>812</v>
      </c>
      <c r="C52" t="s">
        <v>807</v>
      </c>
      <c r="D52" s="29">
        <f>(DD40+DG40+DJ40+DM40+DP40+DS40+DV40)/7</f>
        <v>0</v>
      </c>
      <c r="E52" s="18">
        <f t="shared" ref="E52:E53" si="18">D52/100*25</f>
        <v>0</v>
      </c>
    </row>
    <row r="53" spans="2:5" x14ac:dyDescent="0.3">
      <c r="B53" t="s">
        <v>813</v>
      </c>
      <c r="C53" t="s">
        <v>807</v>
      </c>
      <c r="D53" s="29">
        <f>(DF40+DI40+DL40+DO40+DR40+DU40+DX40)/7</f>
        <v>0</v>
      </c>
      <c r="E53" s="18">
        <f t="shared" si="18"/>
        <v>0</v>
      </c>
    </row>
    <row r="54" spans="2:5" ht="15" x14ac:dyDescent="0.25">
      <c r="D54" s="24">
        <f>SUM(D51:D53)</f>
        <v>0</v>
      </c>
      <c r="E54" s="24">
        <f>SUM(E51:E53)</f>
        <v>0</v>
      </c>
    </row>
    <row r="55" spans="2:5" x14ac:dyDescent="0.3">
      <c r="B55" t="s">
        <v>811</v>
      </c>
      <c r="C55" t="s">
        <v>808</v>
      </c>
      <c r="D55" s="29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 x14ac:dyDescent="0.3">
      <c r="B56" t="s">
        <v>812</v>
      </c>
      <c r="C56" t="s">
        <v>808</v>
      </c>
      <c r="D56" s="29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9">D56/100*25</f>
        <v>0</v>
      </c>
    </row>
    <row r="57" spans="2:5" x14ac:dyDescent="0.3">
      <c r="B57" t="s">
        <v>813</v>
      </c>
      <c r="C57" t="s">
        <v>808</v>
      </c>
      <c r="D57" s="29">
        <f>(EA40+ED40+EG40+EJ40+EM40+EP40+ES40+EV40+EY40+FB40+FE40+FH40+FK40+FN40+FQ40+FT40+FW40+FZ40+GC40+GF40+GI40+GL40+GO40+GR40+GU40+GX40+HA40+HD40+HG40+HJ40+HM40+HP40+HS40+HV40+HY40)/35</f>
        <v>0</v>
      </c>
      <c r="E57" s="18">
        <f t="shared" si="19"/>
        <v>0</v>
      </c>
    </row>
    <row r="58" spans="2:5" ht="15" x14ac:dyDescent="0.25">
      <c r="D58" s="24">
        <f>SUM(D55:D57)</f>
        <v>0</v>
      </c>
      <c r="E58" s="24">
        <f>SUM(E55:E57)</f>
        <v>0</v>
      </c>
    </row>
    <row r="59" spans="2:5" x14ac:dyDescent="0.3">
      <c r="B59" t="s">
        <v>811</v>
      </c>
      <c r="C59" t="s">
        <v>809</v>
      </c>
      <c r="D59" s="29">
        <f>(HZ40+IC40+IF40+II40+IL40+IO40+IR40)/7</f>
        <v>0</v>
      </c>
      <c r="E59" s="18">
        <f>D59/100*25</f>
        <v>0</v>
      </c>
    </row>
    <row r="60" spans="2:5" x14ac:dyDescent="0.3">
      <c r="B60" t="s">
        <v>812</v>
      </c>
      <c r="C60" t="s">
        <v>809</v>
      </c>
      <c r="D60" s="29">
        <f>(IA40+ID40+IG40+IJ40+IM40+IP40+IS40)/7</f>
        <v>0</v>
      </c>
      <c r="E60" s="18">
        <f t="shared" ref="E60:E61" si="20">D60/100*25</f>
        <v>0</v>
      </c>
    </row>
    <row r="61" spans="2:5" x14ac:dyDescent="0.3">
      <c r="B61" t="s">
        <v>813</v>
      </c>
      <c r="C61" t="s">
        <v>809</v>
      </c>
      <c r="D61" s="29">
        <f>(IB40+IE40+IH40+IK40+IN40+IQ40+IT40)/7</f>
        <v>0</v>
      </c>
      <c r="E61" s="18">
        <f t="shared" si="20"/>
        <v>0</v>
      </c>
    </row>
    <row r="62" spans="2:5" ht="15" x14ac:dyDescent="0.25">
      <c r="D62" s="24">
        <f>SUM(D59:D61)</f>
        <v>0</v>
      </c>
      <c r="E62" s="24">
        <f>SUM(E59:E61)</f>
        <v>0</v>
      </c>
    </row>
  </sheetData>
  <mergeCells count="18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Family Windows</cp:lastModifiedBy>
  <dcterms:created xsi:type="dcterms:W3CDTF">2022-12-22T06:57:03Z</dcterms:created>
  <dcterms:modified xsi:type="dcterms:W3CDTF">2026-02-07T20:11:26Z</dcterms:modified>
</cp:coreProperties>
</file>